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609" activeTab="0"/>
  </bookViews>
  <sheets>
    <sheet name="Davalianeba--- calcalk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<sst xmlns="http://schemas.openxmlformats.org/spreadsheetml/2006/main" count="97" uniqueCount="97">
  <si>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#</t>
  </si>
  <si>
    <t>gvari, saxeli</t>
  </si>
  <si>
    <t>daricxuli xelfasi</t>
  </si>
  <si>
    <t>saSemosavlo</t>
  </si>
  <si>
    <t>sul dakavebulia</t>
  </si>
  <si>
    <t>genebaSvili iuri</t>
  </si>
  <si>
    <t>baSkovi igori</t>
  </si>
  <si>
    <t>kartozia qeTevani</t>
  </si>
  <si>
    <t>garSkova raisa</t>
  </si>
  <si>
    <t>iSxaniani raJden</t>
  </si>
  <si>
    <t>abramiSvili kaxaberi</t>
  </si>
  <si>
    <t>jamaspiSvili nana</t>
  </si>
  <si>
    <t>iluriZe xaTuna</t>
  </si>
  <si>
    <t>macaberiZe Sorena</t>
  </si>
  <si>
    <t>berulava nodari</t>
  </si>
  <si>
    <t>armaganova inga</t>
  </si>
  <si>
    <t>CeCelaSvili dali</t>
  </si>
  <si>
    <t>mumlauri Tina</t>
  </si>
  <si>
    <t>gujabiZe ivane</t>
  </si>
  <si>
    <t>gogiaSvili vladimeri</t>
  </si>
  <si>
    <t>seleniZe anzori</t>
  </si>
  <si>
    <t>gagua valentina</t>
  </si>
  <si>
    <t>kartozia leila</t>
  </si>
  <si>
    <t>beriSvili oTari</t>
  </si>
  <si>
    <t>vaSakiZe galina</t>
  </si>
  <si>
    <t>dvali zaza</t>
  </si>
  <si>
    <t>faciaSvili nino</t>
  </si>
  <si>
    <t>axalaSvili babulia</t>
  </si>
  <si>
    <t>wiklauri lia</t>
  </si>
  <si>
    <t>kaxiZe-geleniZe nino</t>
  </si>
  <si>
    <t>morCaZe elguja</t>
  </si>
  <si>
    <t>firaniSvili nino</t>
  </si>
  <si>
    <t>banZelaZe ia</t>
  </si>
  <si>
    <t>idaZe merabi</t>
  </si>
  <si>
    <t>kezevaZe mamuka</t>
  </si>
  <si>
    <t>mesxi zoia</t>
  </si>
  <si>
    <t>vaSakiZe JuJuna</t>
  </si>
  <si>
    <t>kikvaZe nanuli</t>
  </si>
  <si>
    <t>maRlakeliZe sergo</t>
  </si>
  <si>
    <t>gvaramia Tengizi</t>
  </si>
  <si>
    <t>nemsiwveriZe marina</t>
  </si>
  <si>
    <t>xelaZe emzari</t>
  </si>
  <si>
    <t>beitriSvili lela</t>
  </si>
  <si>
    <t>raWveliSvili neli</t>
  </si>
  <si>
    <t>grigolia nona</t>
  </si>
  <si>
    <t>gabunia nanuli</t>
  </si>
  <si>
    <t>surmava marine</t>
  </si>
  <si>
    <t>baneTiSvili nino</t>
  </si>
  <si>
    <t>malaSxia nino</t>
  </si>
  <si>
    <t>kvirikaSvili ciala</t>
  </si>
  <si>
    <t>wulukiZe lali</t>
  </si>
  <si>
    <t>xosriaSvili jumberi</t>
  </si>
  <si>
    <t>xosriaSvili ismaili</t>
  </si>
  <si>
    <t>robitaSvili mariami</t>
  </si>
  <si>
    <t>kaveliZe Taliko</t>
  </si>
  <si>
    <t>xelze gasacemi Tanxa</t>
  </si>
  <si>
    <t>buqurauli cico</t>
  </si>
  <si>
    <t>gedevaniSvili liana</t>
  </si>
  <si>
    <t>kobaxiZe rusudani</t>
  </si>
  <si>
    <t>niSnianiZe rusudani</t>
  </si>
  <si>
    <t>maxaraZe gurami</t>
  </si>
  <si>
    <t>gamyreliZe nTela</t>
  </si>
  <si>
    <t>miqelaZe giorgi</t>
  </si>
  <si>
    <t>gujabiZe amirani</t>
  </si>
  <si>
    <t>ojaxkulieva sugula</t>
  </si>
  <si>
    <t>xaratiSvili lia</t>
  </si>
  <si>
    <t>jariaSvili Tamazi</t>
  </si>
  <si>
    <t>gagua izolda</t>
  </si>
  <si>
    <t>iaseSvili marine</t>
  </si>
  <si>
    <t>iaseSvili Tamari</t>
  </si>
  <si>
    <t>goloeva luiza</t>
  </si>
  <si>
    <t>JiJiaSvili svetlana</t>
  </si>
  <si>
    <t>gogolaZe nino</t>
  </si>
  <si>
    <t>sinjaraZe lela</t>
  </si>
  <si>
    <t>xurieva nana</t>
  </si>
  <si>
    <t>meliqiZe manana</t>
  </si>
  <si>
    <t>gafrindaSvili TinaTin</t>
  </si>
  <si>
    <t>kvirikaSvili naTela</t>
  </si>
  <si>
    <t>xizaniSvili vefxia</t>
  </si>
  <si>
    <t>aivazova seiran</t>
  </si>
  <si>
    <t>barbaqaZe JuJuna</t>
  </si>
  <si>
    <t>wiklauri Tamari</t>
  </si>
  <si>
    <t>ssip saqarTvelos erovnuli arqivi</t>
  </si>
  <si>
    <t>yofili TanamSromlebis mimarT 1998, 1999, 2000, 2003 wlebSi warmoqmnili saxelfaso davalianebis sia</t>
  </si>
  <si>
    <t xml:space="preserve">ganmarteba: "daricxuli xelfasi" moicavs davalianebas yofili TanamSromlis mimarT, xolo "xelze gasacemi Tanxa" - saSemosavlos dakavebis Semdeg asanazRaurebel Tanxas (miTiTebul wlebSi saSemosavlos gadasaxadi iyo 12 %). </t>
  </si>
  <si>
    <t>gociriZe izolda</t>
  </si>
  <si>
    <t>vilviliani neli</t>
  </si>
  <si>
    <t>jeranaSvili Tea</t>
  </si>
  <si>
    <t>akofiani irina</t>
  </si>
  <si>
    <t>soloRaSvili eTeri</t>
  </si>
  <si>
    <t>elizbaraSvili cicino</t>
  </si>
  <si>
    <t>keratiSvili SoTa</t>
  </si>
  <si>
    <t>mikirtumaSvili Jenia</t>
  </si>
  <si>
    <t>asabaSvili valiko</t>
  </si>
  <si>
    <t>kvinikaZe elguja</t>
  </si>
  <si>
    <t>bucxrikiZe nana</t>
  </si>
  <si>
    <t>tyeSelaSvili xaTuna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</si>
</sst>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"/>
    <numFmt numFmtId="189" formatCode="0.0000"/>
    <numFmt numFmtId="190" formatCode="0.00000"/>
    <numFmt numFmtId="191" formatCode="0.0"/>
  </numFmts>
  <fonts count="43">
    <font>
      <sz val="10"/>
      <name val="Arial"/>
      <family val="0"/>
    </font>
    <font>
      <sz val="10"/>
      <name val="LitNusx"/>
      <family val="2"/>
    </font>
    <font>
      <sz val="12"/>
      <name val="Arial"/>
      <family val="2"/>
    </font>
    <font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LitNusx_LB"/>
      <family val="1"/>
    </font>
    <font>
      <sz val="11"/>
      <name val="LitNusx_LB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8" fillId="0" borderId="11" xfId="0" applyNumberFormat="1" applyFont="1" applyBorder="1" applyAlignment="1" applyProtection="1">
      <alignment horizontal="center"/>
      <protection locked="0"/>
    </xf>
    <xf numFmtId="2" fontId="8" fillId="0" borderId="11" xfId="0" applyNumberFormat="1" applyFont="1" applyBorder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O101"/>
  <sheetViews>
    <sheetView tabSelected="1" zoomScale="115" zoomScaleNormal="115" zoomScalePageLayoutView="0" workbookViewId="0" topLeftCell="A1">
      <selection activeCell="C65" sqref="C65"/>
    </sheetView>
  </sheetViews>
  <sheetFormatPr defaultColWidth="9.140625" defaultRowHeight="12.75"/>
  <cols>
    <col min="1" max="1" width="9.140625" style="3" customWidth="1"/>
    <col min="2" max="2" width="4.28125" style="1" customWidth="1"/>
    <col min="3" max="3" width="26.57421875" style="4" customWidth="1"/>
    <col min="4" max="4" width="19.57421875" style="5" customWidth="1"/>
    <col min="5" max="6" width="19.57421875" style="4" hidden="1" customWidth="1"/>
    <col min="7" max="7" width="19.57421875" style="4" customWidth="1"/>
    <col min="8" max="8" width="10.28125" style="2" customWidth="1"/>
    <col min="9" max="145" width="9.140625" style="2" customWidth="1"/>
    <col min="146" max="16384" width="9.140625" style="3" customWidth="1"/>
  </cols>
  <sheetData>
    <row r="1" spans="3:7" ht="33" customHeight="1">
      <c r="C1" s="31" t="s">
        <v>82</v>
      </c>
      <c r="D1" s="31"/>
      <c r="E1" s="31"/>
      <c r="F1" s="31"/>
      <c r="G1" s="31"/>
    </row>
    <row r="2" spans="3:7" ht="43.5" customHeight="1">
      <c r="C2" s="32" t="s">
        <v>83</v>
      </c>
      <c r="D2" s="32"/>
      <c r="E2" s="32"/>
      <c r="F2" s="32"/>
      <c r="G2" s="32"/>
    </row>
    <row r="3" ht="23.25" customHeight="1">
      <c r="G3" s="26"/>
    </row>
    <row r="4" spans="2:7" ht="43.5" customHeigh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27" t="s">
        <v>55</v>
      </c>
    </row>
    <row r="5" spans="2:145" s="10" customFormat="1" ht="15" customHeight="1">
      <c r="B5" s="6">
        <v>1</v>
      </c>
      <c r="C5" s="7">
        <v>2</v>
      </c>
      <c r="D5" s="8">
        <v>3</v>
      </c>
      <c r="E5" s="8">
        <v>7</v>
      </c>
      <c r="F5" s="8">
        <v>9</v>
      </c>
      <c r="G5" s="13">
        <v>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</row>
    <row r="6" spans="2:8" s="2" customFormat="1" ht="19.5" customHeight="1">
      <c r="B6" s="11">
        <v>1</v>
      </c>
      <c r="C6" s="16" t="s">
        <v>6</v>
      </c>
      <c r="D6" s="14">
        <v>431.8</v>
      </c>
      <c r="E6" s="15">
        <f aca="true" t="shared" si="0" ref="E6:E54">D6*12/100</f>
        <v>51.816</v>
      </c>
      <c r="F6" s="15">
        <f aca="true" t="shared" si="1" ref="F6:F54">SUM(E6:E6)</f>
        <v>51.816</v>
      </c>
      <c r="G6" s="15">
        <f>D6-F6</f>
        <v>379.98400000000004</v>
      </c>
      <c r="H6" s="22"/>
    </row>
    <row r="7" spans="2:8" ht="19.5" customHeight="1">
      <c r="B7" s="11">
        <v>2</v>
      </c>
      <c r="C7" s="16" t="s">
        <v>42</v>
      </c>
      <c r="D7" s="14">
        <v>395</v>
      </c>
      <c r="E7" s="15">
        <f t="shared" si="0"/>
        <v>47.4</v>
      </c>
      <c r="F7" s="15">
        <f t="shared" si="1"/>
        <v>47.4</v>
      </c>
      <c r="G7" s="15">
        <f>D7-F7</f>
        <v>347.6</v>
      </c>
      <c r="H7" s="22"/>
    </row>
    <row r="8" spans="2:8" ht="19.5" customHeight="1">
      <c r="B8" s="11">
        <v>3</v>
      </c>
      <c r="C8" s="16" t="s">
        <v>43</v>
      </c>
      <c r="D8" s="14">
        <v>443.55</v>
      </c>
      <c r="E8" s="15">
        <f t="shared" si="0"/>
        <v>53.226000000000006</v>
      </c>
      <c r="F8" s="15">
        <f t="shared" si="1"/>
        <v>53.226000000000006</v>
      </c>
      <c r="G8" s="15">
        <f aca="true" t="shared" si="2" ref="G8:G71">D8-F8</f>
        <v>390.324</v>
      </c>
      <c r="H8" s="22"/>
    </row>
    <row r="9" spans="2:8" ht="19.5" customHeight="1">
      <c r="B9" s="11">
        <v>4</v>
      </c>
      <c r="C9" s="16" t="s">
        <v>44</v>
      </c>
      <c r="D9" s="14">
        <v>328.55</v>
      </c>
      <c r="E9" s="15">
        <f t="shared" si="0"/>
        <v>39.426</v>
      </c>
      <c r="F9" s="15">
        <f t="shared" si="1"/>
        <v>39.426</v>
      </c>
      <c r="G9" s="15">
        <f t="shared" si="2"/>
        <v>289.124</v>
      </c>
      <c r="H9" s="22"/>
    </row>
    <row r="10" spans="2:8" ht="19.5" customHeight="1">
      <c r="B10" s="11">
        <v>5</v>
      </c>
      <c r="C10" s="16" t="s">
        <v>45</v>
      </c>
      <c r="D10" s="14">
        <v>338.7</v>
      </c>
      <c r="E10" s="15">
        <f t="shared" si="0"/>
        <v>40.644</v>
      </c>
      <c r="F10" s="15">
        <f t="shared" si="1"/>
        <v>40.644</v>
      </c>
      <c r="G10" s="15">
        <f t="shared" si="2"/>
        <v>298.056</v>
      </c>
      <c r="H10" s="22"/>
    </row>
    <row r="11" spans="2:8" ht="19.5" customHeight="1">
      <c r="B11" s="11">
        <v>6</v>
      </c>
      <c r="C11" s="16" t="s">
        <v>46</v>
      </c>
      <c r="D11" s="14">
        <v>203.9</v>
      </c>
      <c r="E11" s="15">
        <f t="shared" si="0"/>
        <v>24.468000000000004</v>
      </c>
      <c r="F11" s="15">
        <f t="shared" si="1"/>
        <v>24.468000000000004</v>
      </c>
      <c r="G11" s="15">
        <f t="shared" si="2"/>
        <v>179.43200000000002</v>
      </c>
      <c r="H11" s="22"/>
    </row>
    <row r="12" spans="2:8" ht="19.5" customHeight="1">
      <c r="B12" s="11">
        <v>7</v>
      </c>
      <c r="C12" s="16" t="s">
        <v>47</v>
      </c>
      <c r="D12" s="14">
        <v>250</v>
      </c>
      <c r="E12" s="15">
        <f t="shared" si="0"/>
        <v>30</v>
      </c>
      <c r="F12" s="15">
        <f t="shared" si="1"/>
        <v>30</v>
      </c>
      <c r="G12" s="15">
        <f t="shared" si="2"/>
        <v>220</v>
      </c>
      <c r="H12" s="22"/>
    </row>
    <row r="13" spans="2:8" ht="19.5" customHeight="1">
      <c r="B13" s="11">
        <v>8</v>
      </c>
      <c r="C13" s="16" t="s">
        <v>48</v>
      </c>
      <c r="D13" s="14">
        <v>376.45</v>
      </c>
      <c r="E13" s="15">
        <f t="shared" si="0"/>
        <v>45.174</v>
      </c>
      <c r="F13" s="15">
        <f t="shared" si="1"/>
        <v>45.174</v>
      </c>
      <c r="G13" s="15">
        <f t="shared" si="2"/>
        <v>331.276</v>
      </c>
      <c r="H13" s="22"/>
    </row>
    <row r="14" spans="2:8" ht="19.5" customHeight="1">
      <c r="B14" s="11">
        <v>9</v>
      </c>
      <c r="C14" s="16" t="s">
        <v>49</v>
      </c>
      <c r="D14" s="14">
        <v>303.45</v>
      </c>
      <c r="E14" s="15">
        <f t="shared" si="0"/>
        <v>36.413999999999994</v>
      </c>
      <c r="F14" s="15">
        <f t="shared" si="1"/>
        <v>36.413999999999994</v>
      </c>
      <c r="G14" s="15">
        <f t="shared" si="2"/>
        <v>267.036</v>
      </c>
      <c r="H14" s="22"/>
    </row>
    <row r="15" spans="2:8" ht="19.5" customHeight="1">
      <c r="B15" s="11">
        <v>10</v>
      </c>
      <c r="C15" s="16" t="s">
        <v>50</v>
      </c>
      <c r="D15" s="14">
        <v>191.75</v>
      </c>
      <c r="E15" s="15">
        <f t="shared" si="0"/>
        <v>23.01</v>
      </c>
      <c r="F15" s="15">
        <f t="shared" si="1"/>
        <v>23.01</v>
      </c>
      <c r="G15" s="15">
        <f t="shared" si="2"/>
        <v>168.74</v>
      </c>
      <c r="H15" s="22"/>
    </row>
    <row r="16" spans="2:8" ht="19.5" customHeight="1">
      <c r="B16" s="11">
        <v>11</v>
      </c>
      <c r="C16" s="17" t="s">
        <v>9</v>
      </c>
      <c r="D16" s="14">
        <v>428.9</v>
      </c>
      <c r="E16" s="15">
        <f t="shared" si="0"/>
        <v>51.46799999999999</v>
      </c>
      <c r="F16" s="15">
        <f t="shared" si="1"/>
        <v>51.46799999999999</v>
      </c>
      <c r="G16" s="15">
        <f t="shared" si="2"/>
        <v>377.432</v>
      </c>
      <c r="H16" s="22"/>
    </row>
    <row r="17" spans="2:8" ht="19.5" customHeight="1">
      <c r="B17" s="11">
        <v>12</v>
      </c>
      <c r="C17" s="17" t="s">
        <v>10</v>
      </c>
      <c r="D17" s="14">
        <v>17</v>
      </c>
      <c r="E17" s="15">
        <f t="shared" si="0"/>
        <v>2.04</v>
      </c>
      <c r="F17" s="15">
        <f t="shared" si="1"/>
        <v>2.04</v>
      </c>
      <c r="G17" s="15">
        <f t="shared" si="2"/>
        <v>14.96</v>
      </c>
      <c r="H17" s="22"/>
    </row>
    <row r="18" spans="2:8" ht="19.5" customHeight="1">
      <c r="B18" s="11">
        <v>13</v>
      </c>
      <c r="C18" s="17" t="s">
        <v>11</v>
      </c>
      <c r="D18" s="14">
        <v>168</v>
      </c>
      <c r="E18" s="15">
        <f t="shared" si="0"/>
        <v>20.16</v>
      </c>
      <c r="F18" s="15">
        <f t="shared" si="1"/>
        <v>20.16</v>
      </c>
      <c r="G18" s="15">
        <f t="shared" si="2"/>
        <v>147.84</v>
      </c>
      <c r="H18" s="22"/>
    </row>
    <row r="19" spans="2:8" ht="19.5" customHeight="1">
      <c r="B19" s="11">
        <v>14</v>
      </c>
      <c r="C19" s="17" t="s">
        <v>12</v>
      </c>
      <c r="D19" s="14">
        <v>215.45</v>
      </c>
      <c r="E19" s="15">
        <f t="shared" si="0"/>
        <v>25.853999999999996</v>
      </c>
      <c r="F19" s="15">
        <f t="shared" si="1"/>
        <v>25.853999999999996</v>
      </c>
      <c r="G19" s="15">
        <f t="shared" si="2"/>
        <v>189.596</v>
      </c>
      <c r="H19" s="22"/>
    </row>
    <row r="20" spans="2:8" ht="19.5" customHeight="1">
      <c r="B20" s="11">
        <v>15</v>
      </c>
      <c r="C20" s="17" t="s">
        <v>13</v>
      </c>
      <c r="D20" s="14">
        <v>235.35</v>
      </c>
      <c r="E20" s="15">
        <f t="shared" si="0"/>
        <v>28.241999999999997</v>
      </c>
      <c r="F20" s="15">
        <f t="shared" si="1"/>
        <v>28.241999999999997</v>
      </c>
      <c r="G20" s="15">
        <f t="shared" si="2"/>
        <v>207.108</v>
      </c>
      <c r="H20" s="22"/>
    </row>
    <row r="21" spans="2:8" ht="19.5" customHeight="1">
      <c r="B21" s="11">
        <v>16</v>
      </c>
      <c r="C21" s="17" t="s">
        <v>14</v>
      </c>
      <c r="D21" s="14">
        <v>505.7</v>
      </c>
      <c r="E21" s="15">
        <f t="shared" si="0"/>
        <v>60.684</v>
      </c>
      <c r="F21" s="15">
        <f t="shared" si="1"/>
        <v>60.684</v>
      </c>
      <c r="G21" s="15">
        <f t="shared" si="2"/>
        <v>445.01599999999996</v>
      </c>
      <c r="H21" s="22"/>
    </row>
    <row r="22" spans="2:8" ht="19.5" customHeight="1">
      <c r="B22" s="11">
        <v>17</v>
      </c>
      <c r="C22" s="17" t="s">
        <v>15</v>
      </c>
      <c r="D22" s="14">
        <v>285.3</v>
      </c>
      <c r="E22" s="15">
        <f t="shared" si="0"/>
        <v>34.236000000000004</v>
      </c>
      <c r="F22" s="15">
        <f t="shared" si="1"/>
        <v>34.236000000000004</v>
      </c>
      <c r="G22" s="15">
        <f t="shared" si="2"/>
        <v>251.06400000000002</v>
      </c>
      <c r="H22" s="22"/>
    </row>
    <row r="23" spans="2:8" ht="19.5" customHeight="1">
      <c r="B23" s="11">
        <v>18</v>
      </c>
      <c r="C23" s="17" t="s">
        <v>56</v>
      </c>
      <c r="D23" s="14">
        <v>101</v>
      </c>
      <c r="E23" s="15">
        <f t="shared" si="0"/>
        <v>12.12</v>
      </c>
      <c r="F23" s="15">
        <f t="shared" si="1"/>
        <v>12.12</v>
      </c>
      <c r="G23" s="15">
        <f t="shared" si="2"/>
        <v>88.88</v>
      </c>
      <c r="H23" s="22"/>
    </row>
    <row r="24" spans="2:8" ht="19.5" customHeight="1">
      <c r="B24" s="11">
        <v>19</v>
      </c>
      <c r="C24" s="17" t="s">
        <v>57</v>
      </c>
      <c r="D24" s="14">
        <v>97</v>
      </c>
      <c r="E24" s="15">
        <f t="shared" si="0"/>
        <v>11.64</v>
      </c>
      <c r="F24" s="15">
        <f t="shared" si="1"/>
        <v>11.64</v>
      </c>
      <c r="G24" s="15">
        <f t="shared" si="2"/>
        <v>85.36</v>
      </c>
      <c r="H24" s="22"/>
    </row>
    <row r="25" spans="2:8" ht="19.5" customHeight="1">
      <c r="B25" s="11">
        <v>20</v>
      </c>
      <c r="C25" s="17" t="s">
        <v>58</v>
      </c>
      <c r="D25" s="14">
        <v>96</v>
      </c>
      <c r="E25" s="15">
        <f t="shared" si="0"/>
        <v>11.52</v>
      </c>
      <c r="F25" s="15">
        <f t="shared" si="1"/>
        <v>11.52</v>
      </c>
      <c r="G25" s="15">
        <f t="shared" si="2"/>
        <v>84.48</v>
      </c>
      <c r="H25" s="22"/>
    </row>
    <row r="26" spans="2:8" ht="19.5" customHeight="1">
      <c r="B26" s="11">
        <v>21</v>
      </c>
      <c r="C26" s="17" t="s">
        <v>59</v>
      </c>
      <c r="D26" s="14">
        <v>143</v>
      </c>
      <c r="E26" s="15">
        <f t="shared" si="0"/>
        <v>17.16</v>
      </c>
      <c r="F26" s="15">
        <f t="shared" si="1"/>
        <v>17.16</v>
      </c>
      <c r="G26" s="15">
        <f t="shared" si="2"/>
        <v>125.84</v>
      </c>
      <c r="H26" s="22"/>
    </row>
    <row r="27" spans="2:8" ht="19.5" customHeight="1">
      <c r="B27" s="11">
        <v>22</v>
      </c>
      <c r="C27" s="17" t="s">
        <v>17</v>
      </c>
      <c r="D27" s="14">
        <v>113</v>
      </c>
      <c r="E27" s="15">
        <f t="shared" si="0"/>
        <v>13.56</v>
      </c>
      <c r="F27" s="15">
        <f t="shared" si="1"/>
        <v>13.56</v>
      </c>
      <c r="G27" s="15">
        <f t="shared" si="2"/>
        <v>99.44</v>
      </c>
      <c r="H27" s="22"/>
    </row>
    <row r="28" spans="2:8" ht="19.5" customHeight="1">
      <c r="B28" s="11">
        <v>23</v>
      </c>
      <c r="C28" s="17" t="s">
        <v>18</v>
      </c>
      <c r="D28" s="14">
        <v>484.1</v>
      </c>
      <c r="E28" s="15">
        <f t="shared" si="0"/>
        <v>58.092000000000006</v>
      </c>
      <c r="F28" s="15">
        <f t="shared" si="1"/>
        <v>58.092000000000006</v>
      </c>
      <c r="G28" s="15">
        <f t="shared" si="2"/>
        <v>426.00800000000004</v>
      </c>
      <c r="H28" s="22"/>
    </row>
    <row r="29" spans="2:8" ht="19.5" customHeight="1">
      <c r="B29" s="11">
        <v>24</v>
      </c>
      <c r="C29" s="17" t="s">
        <v>60</v>
      </c>
      <c r="D29" s="14">
        <v>441</v>
      </c>
      <c r="E29" s="15">
        <f t="shared" si="0"/>
        <v>52.92</v>
      </c>
      <c r="F29" s="15">
        <f t="shared" si="1"/>
        <v>52.92</v>
      </c>
      <c r="G29" s="15">
        <f t="shared" si="2"/>
        <v>388.08</v>
      </c>
      <c r="H29" s="22"/>
    </row>
    <row r="30" spans="2:8" ht="19.5" customHeight="1">
      <c r="B30" s="11">
        <v>25</v>
      </c>
      <c r="C30" s="17" t="s">
        <v>61</v>
      </c>
      <c r="D30" s="14">
        <v>187</v>
      </c>
      <c r="E30" s="15">
        <f t="shared" si="0"/>
        <v>22.44</v>
      </c>
      <c r="F30" s="15">
        <f t="shared" si="1"/>
        <v>22.44</v>
      </c>
      <c r="G30" s="15">
        <f t="shared" si="2"/>
        <v>164.56</v>
      </c>
      <c r="H30" s="22"/>
    </row>
    <row r="31" spans="2:8" ht="19.5" customHeight="1">
      <c r="B31" s="11">
        <v>26</v>
      </c>
      <c r="C31" s="17" t="s">
        <v>62</v>
      </c>
      <c r="D31" s="14">
        <v>141</v>
      </c>
      <c r="E31" s="15">
        <f t="shared" si="0"/>
        <v>16.92</v>
      </c>
      <c r="F31" s="15">
        <f t="shared" si="1"/>
        <v>16.92</v>
      </c>
      <c r="G31" s="15">
        <f t="shared" si="2"/>
        <v>124.08</v>
      </c>
      <c r="H31" s="22"/>
    </row>
    <row r="32" spans="2:8" ht="19.5" customHeight="1">
      <c r="B32" s="11">
        <v>27</v>
      </c>
      <c r="C32" s="17" t="s">
        <v>63</v>
      </c>
      <c r="D32" s="14">
        <v>212</v>
      </c>
      <c r="E32" s="15">
        <f t="shared" si="0"/>
        <v>25.44</v>
      </c>
      <c r="F32" s="15">
        <f t="shared" si="1"/>
        <v>25.44</v>
      </c>
      <c r="G32" s="15">
        <f t="shared" si="2"/>
        <v>186.56</v>
      </c>
      <c r="H32" s="22"/>
    </row>
    <row r="33" spans="2:8" ht="19.5" customHeight="1">
      <c r="B33" s="11">
        <v>28</v>
      </c>
      <c r="C33" s="17" t="s">
        <v>64</v>
      </c>
      <c r="D33" s="14">
        <v>98</v>
      </c>
      <c r="E33" s="15">
        <f t="shared" si="0"/>
        <v>11.76</v>
      </c>
      <c r="F33" s="15">
        <f t="shared" si="1"/>
        <v>11.76</v>
      </c>
      <c r="G33" s="15">
        <f t="shared" si="2"/>
        <v>86.24</v>
      </c>
      <c r="H33" s="22"/>
    </row>
    <row r="34" spans="2:8" ht="19.5" customHeight="1">
      <c r="B34" s="11">
        <v>29</v>
      </c>
      <c r="C34" s="17" t="s">
        <v>65</v>
      </c>
      <c r="D34" s="14">
        <v>138</v>
      </c>
      <c r="E34" s="15">
        <f t="shared" si="0"/>
        <v>16.56</v>
      </c>
      <c r="F34" s="15">
        <f t="shared" si="1"/>
        <v>16.56</v>
      </c>
      <c r="G34" s="15">
        <f t="shared" si="2"/>
        <v>121.44</v>
      </c>
      <c r="H34" s="22"/>
    </row>
    <row r="35" spans="2:8" ht="19.5" customHeight="1">
      <c r="B35" s="11">
        <v>30</v>
      </c>
      <c r="C35" s="17" t="s">
        <v>66</v>
      </c>
      <c r="D35" s="14">
        <v>72.4</v>
      </c>
      <c r="E35" s="15">
        <f t="shared" si="0"/>
        <v>8.688</v>
      </c>
      <c r="F35" s="15">
        <f t="shared" si="1"/>
        <v>8.688</v>
      </c>
      <c r="G35" s="15">
        <f t="shared" si="2"/>
        <v>63.712</v>
      </c>
      <c r="H35" s="22"/>
    </row>
    <row r="36" spans="2:8" ht="19.5" customHeight="1">
      <c r="B36" s="11">
        <v>31</v>
      </c>
      <c r="C36" s="17" t="s">
        <v>67</v>
      </c>
      <c r="D36" s="14">
        <v>218</v>
      </c>
      <c r="E36" s="15">
        <f t="shared" si="0"/>
        <v>26.16</v>
      </c>
      <c r="F36" s="15">
        <f t="shared" si="1"/>
        <v>26.16</v>
      </c>
      <c r="G36" s="15">
        <f t="shared" si="2"/>
        <v>191.84</v>
      </c>
      <c r="H36" s="22"/>
    </row>
    <row r="37" spans="2:8" ht="19.5" customHeight="1">
      <c r="B37" s="11">
        <v>32</v>
      </c>
      <c r="C37" s="17" t="s">
        <v>68</v>
      </c>
      <c r="D37" s="14">
        <v>220.5</v>
      </c>
      <c r="E37" s="15">
        <f t="shared" si="0"/>
        <v>26.46</v>
      </c>
      <c r="F37" s="15">
        <f t="shared" si="1"/>
        <v>26.46</v>
      </c>
      <c r="G37" s="15">
        <f t="shared" si="2"/>
        <v>194.04</v>
      </c>
      <c r="H37" s="22"/>
    </row>
    <row r="38" spans="2:8" ht="19.5" customHeight="1">
      <c r="B38" s="11">
        <v>33</v>
      </c>
      <c r="C38" s="17" t="s">
        <v>69</v>
      </c>
      <c r="D38" s="14">
        <v>238</v>
      </c>
      <c r="E38" s="15">
        <f t="shared" si="0"/>
        <v>28.56</v>
      </c>
      <c r="F38" s="15">
        <f t="shared" si="1"/>
        <v>28.56</v>
      </c>
      <c r="G38" s="15">
        <f t="shared" si="2"/>
        <v>209.44</v>
      </c>
      <c r="H38" s="22"/>
    </row>
    <row r="39" spans="2:8" ht="19.5" customHeight="1">
      <c r="B39" s="11">
        <v>34</v>
      </c>
      <c r="C39" s="17" t="s">
        <v>70</v>
      </c>
      <c r="D39" s="14">
        <v>98</v>
      </c>
      <c r="E39" s="15">
        <f t="shared" si="0"/>
        <v>11.76</v>
      </c>
      <c r="F39" s="15">
        <f t="shared" si="1"/>
        <v>11.76</v>
      </c>
      <c r="G39" s="15">
        <f t="shared" si="2"/>
        <v>86.24</v>
      </c>
      <c r="H39" s="22"/>
    </row>
    <row r="40" spans="2:8" ht="19.5" customHeight="1">
      <c r="B40" s="11">
        <v>35</v>
      </c>
      <c r="C40" s="17" t="s">
        <v>71</v>
      </c>
      <c r="D40" s="14">
        <v>138</v>
      </c>
      <c r="E40" s="15">
        <f t="shared" si="0"/>
        <v>16.56</v>
      </c>
      <c r="F40" s="15">
        <f t="shared" si="1"/>
        <v>16.56</v>
      </c>
      <c r="G40" s="15">
        <f t="shared" si="2"/>
        <v>121.44</v>
      </c>
      <c r="H40" s="22"/>
    </row>
    <row r="41" spans="2:8" ht="19.5" customHeight="1">
      <c r="B41" s="11">
        <v>36</v>
      </c>
      <c r="C41" s="17" t="s">
        <v>72</v>
      </c>
      <c r="D41" s="14">
        <v>228</v>
      </c>
      <c r="E41" s="15">
        <f t="shared" si="0"/>
        <v>27.36</v>
      </c>
      <c r="F41" s="15">
        <f t="shared" si="1"/>
        <v>27.36</v>
      </c>
      <c r="G41" s="15">
        <f t="shared" si="2"/>
        <v>200.64</v>
      </c>
      <c r="H41" s="22"/>
    </row>
    <row r="42" spans="2:8" ht="19.5" customHeight="1">
      <c r="B42" s="11">
        <v>37</v>
      </c>
      <c r="C42" s="29" t="s">
        <v>85</v>
      </c>
      <c r="D42" s="14">
        <v>119</v>
      </c>
      <c r="E42" s="15">
        <f t="shared" si="0"/>
        <v>14.28</v>
      </c>
      <c r="F42" s="15">
        <f t="shared" si="1"/>
        <v>14.28</v>
      </c>
      <c r="G42" s="15">
        <f t="shared" si="2"/>
        <v>104.72</v>
      </c>
      <c r="H42" s="22"/>
    </row>
    <row r="43" spans="2:8" ht="19.5" customHeight="1">
      <c r="B43" s="11">
        <v>38</v>
      </c>
      <c r="C43" s="29" t="s">
        <v>86</v>
      </c>
      <c r="D43" s="14">
        <v>153.75</v>
      </c>
      <c r="E43" s="15">
        <f t="shared" si="0"/>
        <v>18.45</v>
      </c>
      <c r="F43" s="15">
        <f t="shared" si="1"/>
        <v>18.45</v>
      </c>
      <c r="G43" s="15">
        <f t="shared" si="2"/>
        <v>135.3</v>
      </c>
      <c r="H43" s="22"/>
    </row>
    <row r="44" spans="2:8" ht="19.5" customHeight="1">
      <c r="B44" s="11">
        <v>39</v>
      </c>
      <c r="C44" s="29" t="s">
        <v>73</v>
      </c>
      <c r="D44" s="14">
        <v>200</v>
      </c>
      <c r="E44" s="15">
        <f t="shared" si="0"/>
        <v>24</v>
      </c>
      <c r="F44" s="15">
        <f t="shared" si="1"/>
        <v>24</v>
      </c>
      <c r="G44" s="15">
        <f t="shared" si="2"/>
        <v>176</v>
      </c>
      <c r="H44" s="22"/>
    </row>
    <row r="45" spans="2:8" ht="19.5" customHeight="1">
      <c r="B45" s="11">
        <v>40</v>
      </c>
      <c r="C45" s="29" t="s">
        <v>20</v>
      </c>
      <c r="D45" s="14">
        <v>231</v>
      </c>
      <c r="E45" s="15">
        <f t="shared" si="0"/>
        <v>27.72</v>
      </c>
      <c r="F45" s="15">
        <f t="shared" si="1"/>
        <v>27.72</v>
      </c>
      <c r="G45" s="15">
        <f t="shared" si="2"/>
        <v>203.28</v>
      </c>
      <c r="H45" s="22"/>
    </row>
    <row r="46" spans="2:8" ht="19.5" customHeight="1">
      <c r="B46" s="11">
        <v>41</v>
      </c>
      <c r="C46" s="29" t="s">
        <v>87</v>
      </c>
      <c r="D46" s="14">
        <v>18</v>
      </c>
      <c r="E46" s="15">
        <f t="shared" si="0"/>
        <v>2.16</v>
      </c>
      <c r="F46" s="15">
        <f t="shared" si="1"/>
        <v>2.16</v>
      </c>
      <c r="G46" s="15">
        <f t="shared" si="2"/>
        <v>15.84</v>
      </c>
      <c r="H46" s="22"/>
    </row>
    <row r="47" spans="2:8" ht="19.5" customHeight="1">
      <c r="B47" s="11">
        <v>42</v>
      </c>
      <c r="C47" s="29" t="s">
        <v>88</v>
      </c>
      <c r="D47" s="14">
        <v>18</v>
      </c>
      <c r="E47" s="15">
        <f t="shared" si="0"/>
        <v>2.16</v>
      </c>
      <c r="F47" s="15">
        <f t="shared" si="1"/>
        <v>2.16</v>
      </c>
      <c r="G47" s="15">
        <f t="shared" si="2"/>
        <v>15.84</v>
      </c>
      <c r="H47" s="22"/>
    </row>
    <row r="48" spans="2:8" ht="19.5" customHeight="1">
      <c r="B48" s="11">
        <v>43</v>
      </c>
      <c r="C48" s="29" t="s">
        <v>89</v>
      </c>
      <c r="D48" s="14">
        <v>42</v>
      </c>
      <c r="E48" s="15">
        <f t="shared" si="0"/>
        <v>5.04</v>
      </c>
      <c r="F48" s="15">
        <f t="shared" si="1"/>
        <v>5.04</v>
      </c>
      <c r="G48" s="15">
        <f t="shared" si="2"/>
        <v>36.96</v>
      </c>
      <c r="H48" s="22"/>
    </row>
    <row r="49" spans="2:8" ht="19.5" customHeight="1">
      <c r="B49" s="11">
        <v>44</v>
      </c>
      <c r="C49" s="29" t="s">
        <v>21</v>
      </c>
      <c r="D49" s="14">
        <v>20</v>
      </c>
      <c r="E49" s="15">
        <f t="shared" si="0"/>
        <v>2.4</v>
      </c>
      <c r="F49" s="15">
        <f t="shared" si="1"/>
        <v>2.4</v>
      </c>
      <c r="G49" s="15">
        <f t="shared" si="2"/>
        <v>17.6</v>
      </c>
      <c r="H49" s="22"/>
    </row>
    <row r="50" spans="2:8" ht="19.5" customHeight="1">
      <c r="B50" s="11">
        <v>45</v>
      </c>
      <c r="C50" s="29" t="s">
        <v>74</v>
      </c>
      <c r="D50" s="14">
        <v>52.7</v>
      </c>
      <c r="E50" s="15">
        <f t="shared" si="0"/>
        <v>6.324000000000001</v>
      </c>
      <c r="F50" s="15">
        <f t="shared" si="1"/>
        <v>6.324000000000001</v>
      </c>
      <c r="G50" s="15">
        <f t="shared" si="2"/>
        <v>46.376000000000005</v>
      </c>
      <c r="H50" s="22"/>
    </row>
    <row r="51" spans="2:8" ht="19.5" customHeight="1">
      <c r="B51" s="11">
        <v>46</v>
      </c>
      <c r="C51" s="29" t="s">
        <v>90</v>
      </c>
      <c r="D51" s="14">
        <v>70</v>
      </c>
      <c r="E51" s="15">
        <f t="shared" si="0"/>
        <v>8.4</v>
      </c>
      <c r="F51" s="15">
        <f t="shared" si="1"/>
        <v>8.4</v>
      </c>
      <c r="G51" s="15">
        <f t="shared" si="2"/>
        <v>61.6</v>
      </c>
      <c r="H51" s="22"/>
    </row>
    <row r="52" spans="2:8" ht="19.5" customHeight="1">
      <c r="B52" s="11">
        <v>47</v>
      </c>
      <c r="C52" s="29" t="s">
        <v>91</v>
      </c>
      <c r="D52" s="14">
        <v>140.5</v>
      </c>
      <c r="E52" s="15">
        <f t="shared" si="0"/>
        <v>16.86</v>
      </c>
      <c r="F52" s="15">
        <f t="shared" si="1"/>
        <v>16.86</v>
      </c>
      <c r="G52" s="15">
        <f t="shared" si="2"/>
        <v>123.64</v>
      </c>
      <c r="H52" s="22"/>
    </row>
    <row r="53" spans="2:8" ht="19.5" customHeight="1">
      <c r="B53" s="11">
        <v>48</v>
      </c>
      <c r="C53" s="29" t="s">
        <v>92</v>
      </c>
      <c r="D53" s="14">
        <v>20</v>
      </c>
      <c r="E53" s="15">
        <f t="shared" si="0"/>
        <v>2.4</v>
      </c>
      <c r="F53" s="15">
        <f t="shared" si="1"/>
        <v>2.4</v>
      </c>
      <c r="G53" s="15">
        <f t="shared" si="2"/>
        <v>17.6</v>
      </c>
      <c r="H53" s="22"/>
    </row>
    <row r="54" spans="2:8" ht="19.5" customHeight="1">
      <c r="B54" s="11">
        <v>49</v>
      </c>
      <c r="C54" s="29" t="s">
        <v>81</v>
      </c>
      <c r="D54" s="14">
        <v>40</v>
      </c>
      <c r="E54" s="15">
        <f t="shared" si="0"/>
        <v>4.8</v>
      </c>
      <c r="F54" s="15">
        <f t="shared" si="1"/>
        <v>4.8</v>
      </c>
      <c r="G54" s="15">
        <f t="shared" si="2"/>
        <v>35.2</v>
      </c>
      <c r="H54" s="22"/>
    </row>
    <row r="55" spans="2:8" ht="19.5" customHeight="1">
      <c r="B55" s="11">
        <v>50</v>
      </c>
      <c r="C55" s="29" t="s">
        <v>23</v>
      </c>
      <c r="D55" s="14">
        <v>360</v>
      </c>
      <c r="E55" s="15">
        <f aca="true" t="shared" si="3" ref="E55:E86">D55*12/100</f>
        <v>43.2</v>
      </c>
      <c r="F55" s="15">
        <f aca="true" t="shared" si="4" ref="F55:F86">SUM(E55:E55)</f>
        <v>43.2</v>
      </c>
      <c r="G55" s="15">
        <f t="shared" si="2"/>
        <v>316.8</v>
      </c>
      <c r="H55" s="22"/>
    </row>
    <row r="56" spans="2:8" ht="19.5" customHeight="1">
      <c r="B56" s="11">
        <v>51</v>
      </c>
      <c r="C56" s="29" t="s">
        <v>93</v>
      </c>
      <c r="D56" s="14">
        <v>148</v>
      </c>
      <c r="E56" s="15">
        <f t="shared" si="3"/>
        <v>17.76</v>
      </c>
      <c r="F56" s="15">
        <f t="shared" si="4"/>
        <v>17.76</v>
      </c>
      <c r="G56" s="15">
        <f t="shared" si="2"/>
        <v>130.24</v>
      </c>
      <c r="H56" s="22"/>
    </row>
    <row r="57" spans="2:8" ht="19.5" customHeight="1">
      <c r="B57" s="11">
        <v>52</v>
      </c>
      <c r="C57" s="29" t="s">
        <v>75</v>
      </c>
      <c r="D57" s="14">
        <v>23</v>
      </c>
      <c r="E57" s="15">
        <f t="shared" si="3"/>
        <v>2.76</v>
      </c>
      <c r="F57" s="15">
        <f t="shared" si="4"/>
        <v>2.76</v>
      </c>
      <c r="G57" s="15">
        <f t="shared" si="2"/>
        <v>20.240000000000002</v>
      </c>
      <c r="H57" s="22"/>
    </row>
    <row r="58" spans="2:8" ht="19.5" customHeight="1">
      <c r="B58" s="11">
        <v>53</v>
      </c>
      <c r="C58" s="29" t="s">
        <v>94</v>
      </c>
      <c r="D58" s="14">
        <v>37</v>
      </c>
      <c r="E58" s="15">
        <f t="shared" si="3"/>
        <v>4.44</v>
      </c>
      <c r="F58" s="15">
        <f t="shared" si="4"/>
        <v>4.44</v>
      </c>
      <c r="G58" s="15">
        <f t="shared" si="2"/>
        <v>32.56</v>
      </c>
      <c r="H58" s="22"/>
    </row>
    <row r="59" spans="2:8" ht="19.5" customHeight="1">
      <c r="B59" s="11">
        <v>54</v>
      </c>
      <c r="C59" s="29" t="s">
        <v>95</v>
      </c>
      <c r="D59" s="14">
        <v>21</v>
      </c>
      <c r="E59" s="15">
        <f t="shared" si="3"/>
        <v>2.52</v>
      </c>
      <c r="F59" s="15">
        <f t="shared" si="4"/>
        <v>2.52</v>
      </c>
      <c r="G59" s="15">
        <f t="shared" si="2"/>
        <v>18.48</v>
      </c>
      <c r="H59" s="22"/>
    </row>
    <row r="60" spans="2:8" ht="19.5" customHeight="1">
      <c r="B60" s="11">
        <v>55</v>
      </c>
      <c r="C60" s="29" t="s">
        <v>76</v>
      </c>
      <c r="D60" s="14">
        <v>21</v>
      </c>
      <c r="E60" s="15">
        <f t="shared" si="3"/>
        <v>2.52</v>
      </c>
      <c r="F60" s="15">
        <f t="shared" si="4"/>
        <v>2.52</v>
      </c>
      <c r="G60" s="15">
        <f t="shared" si="2"/>
        <v>18.48</v>
      </c>
      <c r="H60" s="22"/>
    </row>
    <row r="61" spans="2:8" ht="19.5" customHeight="1">
      <c r="B61" s="11">
        <v>56</v>
      </c>
      <c r="C61" s="29" t="s">
        <v>25</v>
      </c>
      <c r="D61" s="14">
        <v>60</v>
      </c>
      <c r="E61" s="15">
        <f t="shared" si="3"/>
        <v>7.2</v>
      </c>
      <c r="F61" s="15">
        <f t="shared" si="4"/>
        <v>7.2</v>
      </c>
      <c r="G61" s="15">
        <f t="shared" si="2"/>
        <v>52.8</v>
      </c>
      <c r="H61" s="22"/>
    </row>
    <row r="62" spans="2:8" ht="19.5" customHeight="1">
      <c r="B62" s="11">
        <v>57</v>
      </c>
      <c r="C62" s="29" t="s">
        <v>77</v>
      </c>
      <c r="D62" s="14">
        <v>20.5</v>
      </c>
      <c r="E62" s="15">
        <f t="shared" si="3"/>
        <v>2.46</v>
      </c>
      <c r="F62" s="15">
        <f t="shared" si="4"/>
        <v>2.46</v>
      </c>
      <c r="G62" s="15">
        <f t="shared" si="2"/>
        <v>18.04</v>
      </c>
      <c r="H62" s="22"/>
    </row>
    <row r="63" spans="2:8" ht="19.5" customHeight="1">
      <c r="B63" s="11">
        <v>58</v>
      </c>
      <c r="C63" s="29" t="s">
        <v>26</v>
      </c>
      <c r="D63" s="14">
        <v>39</v>
      </c>
      <c r="E63" s="15">
        <f t="shared" si="3"/>
        <v>4.68</v>
      </c>
      <c r="F63" s="15">
        <f t="shared" si="4"/>
        <v>4.68</v>
      </c>
      <c r="G63" s="15">
        <f t="shared" si="2"/>
        <v>34.32</v>
      </c>
      <c r="H63" s="22"/>
    </row>
    <row r="64" spans="2:8" ht="19.5" customHeight="1">
      <c r="B64" s="11">
        <v>59</v>
      </c>
      <c r="C64" s="29" t="s">
        <v>78</v>
      </c>
      <c r="D64" s="14">
        <v>37</v>
      </c>
      <c r="E64" s="15">
        <f t="shared" si="3"/>
        <v>4.44</v>
      </c>
      <c r="F64" s="15">
        <f t="shared" si="4"/>
        <v>4.44</v>
      </c>
      <c r="G64" s="15">
        <f t="shared" si="2"/>
        <v>32.56</v>
      </c>
      <c r="H64" s="22"/>
    </row>
    <row r="65" spans="2:8" ht="19.5" customHeight="1">
      <c r="B65" s="11">
        <v>60</v>
      </c>
      <c r="C65" s="29" t="s">
        <v>96</v>
      </c>
      <c r="D65" s="14">
        <v>20</v>
      </c>
      <c r="E65" s="15">
        <f t="shared" si="3"/>
        <v>2.4</v>
      </c>
      <c r="F65" s="15">
        <f t="shared" si="4"/>
        <v>2.4</v>
      </c>
      <c r="G65" s="15">
        <f t="shared" si="2"/>
        <v>17.6</v>
      </c>
      <c r="H65" s="22"/>
    </row>
    <row r="66" spans="2:8" ht="19.5" customHeight="1">
      <c r="B66" s="11">
        <v>61</v>
      </c>
      <c r="C66" s="29" t="s">
        <v>79</v>
      </c>
      <c r="D66" s="14">
        <v>20</v>
      </c>
      <c r="E66" s="15">
        <f t="shared" si="3"/>
        <v>2.4</v>
      </c>
      <c r="F66" s="15">
        <f t="shared" si="4"/>
        <v>2.4</v>
      </c>
      <c r="G66" s="15">
        <f t="shared" si="2"/>
        <v>17.6</v>
      </c>
      <c r="H66" s="22"/>
    </row>
    <row r="67" spans="2:8" ht="19.5" customHeight="1">
      <c r="B67" s="11">
        <v>62</v>
      </c>
      <c r="C67" s="29" t="s">
        <v>80</v>
      </c>
      <c r="D67" s="14">
        <v>20</v>
      </c>
      <c r="E67" s="15">
        <f t="shared" si="3"/>
        <v>2.4</v>
      </c>
      <c r="F67" s="15">
        <f t="shared" si="4"/>
        <v>2.4</v>
      </c>
      <c r="G67" s="15">
        <f t="shared" si="2"/>
        <v>17.6</v>
      </c>
      <c r="H67" s="22"/>
    </row>
    <row r="68" spans="2:8" ht="19.5" customHeight="1">
      <c r="B68" s="11">
        <v>63</v>
      </c>
      <c r="C68" s="29" t="s">
        <v>27</v>
      </c>
      <c r="D68" s="14">
        <v>595</v>
      </c>
      <c r="E68" s="15">
        <f t="shared" si="3"/>
        <v>71.4</v>
      </c>
      <c r="F68" s="15">
        <f t="shared" si="4"/>
        <v>71.4</v>
      </c>
      <c r="G68" s="15">
        <f t="shared" si="2"/>
        <v>523.6</v>
      </c>
      <c r="H68" s="22"/>
    </row>
    <row r="69" spans="2:8" ht="19.5" customHeight="1">
      <c r="B69" s="11">
        <v>64</v>
      </c>
      <c r="C69" s="29" t="s">
        <v>28</v>
      </c>
      <c r="D69" s="14">
        <v>207</v>
      </c>
      <c r="E69" s="15">
        <f t="shared" si="3"/>
        <v>24.84</v>
      </c>
      <c r="F69" s="15">
        <f t="shared" si="4"/>
        <v>24.84</v>
      </c>
      <c r="G69" s="15">
        <f t="shared" si="2"/>
        <v>182.16</v>
      </c>
      <c r="H69" s="22"/>
    </row>
    <row r="70" spans="2:8" ht="19.5" customHeight="1">
      <c r="B70" s="11">
        <v>65</v>
      </c>
      <c r="C70" s="30" t="s">
        <v>51</v>
      </c>
      <c r="D70" s="14">
        <v>98</v>
      </c>
      <c r="E70" s="15">
        <f t="shared" si="3"/>
        <v>11.76</v>
      </c>
      <c r="F70" s="15">
        <f t="shared" si="4"/>
        <v>11.76</v>
      </c>
      <c r="G70" s="15">
        <f t="shared" si="2"/>
        <v>86.24</v>
      </c>
      <c r="H70" s="22"/>
    </row>
    <row r="71" spans="2:8" ht="19.5" customHeight="1">
      <c r="B71" s="11">
        <v>66</v>
      </c>
      <c r="C71" s="30" t="s">
        <v>52</v>
      </c>
      <c r="D71" s="14">
        <v>178</v>
      </c>
      <c r="E71" s="15">
        <f t="shared" si="3"/>
        <v>21.36</v>
      </c>
      <c r="F71" s="15">
        <f t="shared" si="4"/>
        <v>21.36</v>
      </c>
      <c r="G71" s="15">
        <f t="shared" si="2"/>
        <v>156.64</v>
      </c>
      <c r="H71" s="22"/>
    </row>
    <row r="72" spans="2:8" ht="19.5" customHeight="1">
      <c r="B72" s="11">
        <v>67</v>
      </c>
      <c r="C72" s="17" t="s">
        <v>29</v>
      </c>
      <c r="D72" s="14">
        <v>208.3</v>
      </c>
      <c r="E72" s="15">
        <f t="shared" si="3"/>
        <v>24.996000000000002</v>
      </c>
      <c r="F72" s="15">
        <f t="shared" si="4"/>
        <v>24.996000000000002</v>
      </c>
      <c r="G72" s="15">
        <f aca="true" t="shared" si="5" ref="G72:G86">D72-F72</f>
        <v>183.304</v>
      </c>
      <c r="H72" s="22"/>
    </row>
    <row r="73" spans="2:8" ht="19.5" customHeight="1">
      <c r="B73" s="11">
        <v>68</v>
      </c>
      <c r="C73" s="17" t="s">
        <v>8</v>
      </c>
      <c r="D73" s="14">
        <v>357</v>
      </c>
      <c r="E73" s="15">
        <f t="shared" si="3"/>
        <v>42.84</v>
      </c>
      <c r="F73" s="15">
        <f t="shared" si="4"/>
        <v>42.84</v>
      </c>
      <c r="G73" s="15">
        <f t="shared" si="5"/>
        <v>314.15999999999997</v>
      </c>
      <c r="H73" s="22"/>
    </row>
    <row r="74" spans="2:8" ht="19.5" customHeight="1">
      <c r="B74" s="11">
        <v>69</v>
      </c>
      <c r="C74" s="17" t="s">
        <v>30</v>
      </c>
      <c r="D74" s="14">
        <v>343.03</v>
      </c>
      <c r="E74" s="15">
        <f t="shared" si="3"/>
        <v>41.163599999999995</v>
      </c>
      <c r="F74" s="15">
        <f t="shared" si="4"/>
        <v>41.163599999999995</v>
      </c>
      <c r="G74" s="15">
        <f t="shared" si="5"/>
        <v>301.8664</v>
      </c>
      <c r="H74" s="22"/>
    </row>
    <row r="75" spans="2:8" ht="19.5" customHeight="1">
      <c r="B75" s="11">
        <v>70</v>
      </c>
      <c r="C75" s="17" t="s">
        <v>31</v>
      </c>
      <c r="D75" s="14">
        <v>357.1</v>
      </c>
      <c r="E75" s="15">
        <f t="shared" si="3"/>
        <v>42.852000000000004</v>
      </c>
      <c r="F75" s="15">
        <f t="shared" si="4"/>
        <v>42.852000000000004</v>
      </c>
      <c r="G75" s="15">
        <f t="shared" si="5"/>
        <v>314.24800000000005</v>
      </c>
      <c r="H75" s="22"/>
    </row>
    <row r="76" spans="2:8" ht="19.5" customHeight="1">
      <c r="B76" s="11">
        <v>71</v>
      </c>
      <c r="C76" s="17" t="s">
        <v>32</v>
      </c>
      <c r="D76" s="14">
        <v>172.6</v>
      </c>
      <c r="E76" s="15">
        <f t="shared" si="3"/>
        <v>20.712</v>
      </c>
      <c r="F76" s="15">
        <f t="shared" si="4"/>
        <v>20.712</v>
      </c>
      <c r="G76" s="15">
        <f t="shared" si="5"/>
        <v>151.888</v>
      </c>
      <c r="H76" s="22"/>
    </row>
    <row r="77" spans="2:8" ht="19.5" customHeight="1">
      <c r="B77" s="11">
        <v>72</v>
      </c>
      <c r="C77" s="17" t="s">
        <v>33</v>
      </c>
      <c r="D77" s="14">
        <v>340.52</v>
      </c>
      <c r="E77" s="15">
        <f t="shared" si="3"/>
        <v>40.8624</v>
      </c>
      <c r="F77" s="15">
        <f t="shared" si="4"/>
        <v>40.8624</v>
      </c>
      <c r="G77" s="15">
        <f t="shared" si="5"/>
        <v>299.6576</v>
      </c>
      <c r="H77" s="22"/>
    </row>
    <row r="78" spans="2:8" ht="19.5" customHeight="1">
      <c r="B78" s="11">
        <v>73</v>
      </c>
      <c r="C78" s="17" t="s">
        <v>34</v>
      </c>
      <c r="D78" s="14">
        <v>64.2</v>
      </c>
      <c r="E78" s="15">
        <f t="shared" si="3"/>
        <v>7.704000000000001</v>
      </c>
      <c r="F78" s="15">
        <f t="shared" si="4"/>
        <v>7.704000000000001</v>
      </c>
      <c r="G78" s="15">
        <f t="shared" si="5"/>
        <v>56.496</v>
      </c>
      <c r="H78" s="22"/>
    </row>
    <row r="79" spans="2:8" ht="19.5" customHeight="1">
      <c r="B79" s="11">
        <v>74</v>
      </c>
      <c r="C79" s="17" t="s">
        <v>35</v>
      </c>
      <c r="D79" s="14">
        <v>309.12</v>
      </c>
      <c r="E79" s="15">
        <f t="shared" si="3"/>
        <v>37.0944</v>
      </c>
      <c r="F79" s="15">
        <f t="shared" si="4"/>
        <v>37.0944</v>
      </c>
      <c r="G79" s="15">
        <f t="shared" si="5"/>
        <v>272.0256</v>
      </c>
      <c r="H79" s="22"/>
    </row>
    <row r="80" spans="2:8" ht="19.5" customHeight="1">
      <c r="B80" s="11">
        <v>75</v>
      </c>
      <c r="C80" s="17" t="s">
        <v>36</v>
      </c>
      <c r="D80" s="14">
        <v>182.25</v>
      </c>
      <c r="E80" s="15">
        <f t="shared" si="3"/>
        <v>21.87</v>
      </c>
      <c r="F80" s="15">
        <f t="shared" si="4"/>
        <v>21.87</v>
      </c>
      <c r="G80" s="15">
        <f t="shared" si="5"/>
        <v>160.38</v>
      </c>
      <c r="H80" s="22"/>
    </row>
    <row r="81" spans="2:8" ht="19.5" customHeight="1">
      <c r="B81" s="11">
        <v>76</v>
      </c>
      <c r="C81" s="17" t="s">
        <v>37</v>
      </c>
      <c r="D81" s="14">
        <v>39</v>
      </c>
      <c r="E81" s="15">
        <f t="shared" si="3"/>
        <v>4.68</v>
      </c>
      <c r="F81" s="15">
        <f t="shared" si="4"/>
        <v>4.68</v>
      </c>
      <c r="G81" s="15">
        <f t="shared" si="5"/>
        <v>34.32</v>
      </c>
      <c r="H81" s="22"/>
    </row>
    <row r="82" spans="2:8" ht="19.5" customHeight="1">
      <c r="B82" s="11">
        <v>77</v>
      </c>
      <c r="C82" s="17" t="s">
        <v>38</v>
      </c>
      <c r="D82" s="14">
        <v>40</v>
      </c>
      <c r="E82" s="15">
        <f t="shared" si="3"/>
        <v>4.8</v>
      </c>
      <c r="F82" s="15">
        <f t="shared" si="4"/>
        <v>4.8</v>
      </c>
      <c r="G82" s="15">
        <f t="shared" si="5"/>
        <v>35.2</v>
      </c>
      <c r="H82" s="22"/>
    </row>
    <row r="83" spans="2:8" ht="19.5" customHeight="1">
      <c r="B83" s="11">
        <v>78</v>
      </c>
      <c r="C83" s="17" t="s">
        <v>39</v>
      </c>
      <c r="D83" s="14">
        <v>78</v>
      </c>
      <c r="E83" s="15">
        <f t="shared" si="3"/>
        <v>9.36</v>
      </c>
      <c r="F83" s="15">
        <f t="shared" si="4"/>
        <v>9.36</v>
      </c>
      <c r="G83" s="15">
        <f t="shared" si="5"/>
        <v>68.64</v>
      </c>
      <c r="H83" s="22"/>
    </row>
    <row r="84" spans="2:8" ht="19.5" customHeight="1">
      <c r="B84" s="11">
        <v>79</v>
      </c>
      <c r="C84" s="17" t="s">
        <v>40</v>
      </c>
      <c r="D84" s="14">
        <v>67.71</v>
      </c>
      <c r="E84" s="15">
        <f t="shared" si="3"/>
        <v>8.1252</v>
      </c>
      <c r="F84" s="15">
        <f t="shared" si="4"/>
        <v>8.1252</v>
      </c>
      <c r="G84" s="15">
        <f t="shared" si="5"/>
        <v>59.584799999999994</v>
      </c>
      <c r="H84" s="22"/>
    </row>
    <row r="85" spans="2:8" ht="19.5" customHeight="1">
      <c r="B85" s="11">
        <v>80</v>
      </c>
      <c r="C85" s="17" t="s">
        <v>41</v>
      </c>
      <c r="D85" s="14">
        <v>49.5</v>
      </c>
      <c r="E85" s="15">
        <f t="shared" si="3"/>
        <v>5.94</v>
      </c>
      <c r="F85" s="15">
        <f t="shared" si="4"/>
        <v>5.94</v>
      </c>
      <c r="G85" s="15">
        <f t="shared" si="5"/>
        <v>43.56</v>
      </c>
      <c r="H85" s="22"/>
    </row>
    <row r="86" spans="2:8" ht="19.5" customHeight="1">
      <c r="B86" s="11">
        <v>81</v>
      </c>
      <c r="C86" s="12" t="s">
        <v>22</v>
      </c>
      <c r="D86" s="14">
        <v>51.8</v>
      </c>
      <c r="E86" s="15">
        <f t="shared" si="3"/>
        <v>6.215999999999999</v>
      </c>
      <c r="F86" s="15">
        <f t="shared" si="4"/>
        <v>6.215999999999999</v>
      </c>
      <c r="G86" s="15">
        <f t="shared" si="5"/>
        <v>45.583999999999996</v>
      </c>
      <c r="H86" s="22"/>
    </row>
    <row r="87" spans="2:8" ht="20.25" customHeight="1">
      <c r="B87" s="11">
        <v>82</v>
      </c>
      <c r="C87" s="28" t="s">
        <v>54</v>
      </c>
      <c r="D87" s="15">
        <v>877</v>
      </c>
      <c r="E87" s="15">
        <f aca="true" t="shared" si="6" ref="E87:E93">D87*12/100</f>
        <v>105.24</v>
      </c>
      <c r="F87" s="15">
        <f aca="true" t="shared" si="7" ref="F87:F93">SUM(E87:E87)</f>
        <v>105.24</v>
      </c>
      <c r="G87" s="15">
        <f>D87-F87</f>
        <v>771.76</v>
      </c>
      <c r="H87" s="22"/>
    </row>
    <row r="88" spans="2:8" ht="20.25" customHeight="1">
      <c r="B88" s="11">
        <v>83</v>
      </c>
      <c r="C88" s="28" t="s">
        <v>16</v>
      </c>
      <c r="D88" s="15">
        <v>297</v>
      </c>
      <c r="E88" s="15">
        <f t="shared" si="6"/>
        <v>35.64</v>
      </c>
      <c r="F88" s="15">
        <f t="shared" si="7"/>
        <v>35.64</v>
      </c>
      <c r="G88" s="15">
        <f aca="true" t="shared" si="8" ref="G88:G93">D88-F88</f>
        <v>261.36</v>
      </c>
      <c r="H88" s="22"/>
    </row>
    <row r="89" spans="2:8" ht="20.25" customHeight="1">
      <c r="B89" s="11">
        <v>84</v>
      </c>
      <c r="C89" s="28" t="s">
        <v>19</v>
      </c>
      <c r="D89" s="15">
        <v>218</v>
      </c>
      <c r="E89" s="15">
        <f t="shared" si="6"/>
        <v>26.16</v>
      </c>
      <c r="F89" s="15">
        <f t="shared" si="7"/>
        <v>26.16</v>
      </c>
      <c r="G89" s="15">
        <f t="shared" si="8"/>
        <v>191.84</v>
      </c>
      <c r="H89" s="22"/>
    </row>
    <row r="90" spans="2:8" ht="20.25" customHeight="1">
      <c r="B90" s="11">
        <v>85</v>
      </c>
      <c r="C90" s="28" t="s">
        <v>24</v>
      </c>
      <c r="D90" s="15">
        <v>161</v>
      </c>
      <c r="E90" s="15">
        <f t="shared" si="6"/>
        <v>19.32</v>
      </c>
      <c r="F90" s="15">
        <f t="shared" si="7"/>
        <v>19.32</v>
      </c>
      <c r="G90" s="15">
        <f t="shared" si="8"/>
        <v>141.68</v>
      </c>
      <c r="H90" s="22"/>
    </row>
    <row r="91" spans="2:8" ht="20.25" customHeight="1">
      <c r="B91" s="11">
        <v>86</v>
      </c>
      <c r="C91" s="28" t="s">
        <v>7</v>
      </c>
      <c r="D91" s="15">
        <v>244.5</v>
      </c>
      <c r="E91" s="15">
        <f t="shared" si="6"/>
        <v>29.34</v>
      </c>
      <c r="F91" s="15">
        <f t="shared" si="7"/>
        <v>29.34</v>
      </c>
      <c r="G91" s="15">
        <f t="shared" si="8"/>
        <v>215.16</v>
      </c>
      <c r="H91" s="22"/>
    </row>
    <row r="92" spans="2:8" ht="20.25" customHeight="1">
      <c r="B92" s="11">
        <v>87</v>
      </c>
      <c r="C92" s="28" t="s">
        <v>5</v>
      </c>
      <c r="D92" s="15">
        <v>1244</v>
      </c>
      <c r="E92" s="15">
        <f t="shared" si="6"/>
        <v>149.28</v>
      </c>
      <c r="F92" s="15">
        <f t="shared" si="7"/>
        <v>149.28</v>
      </c>
      <c r="G92" s="15">
        <f t="shared" si="8"/>
        <v>1094.72</v>
      </c>
      <c r="H92" s="22"/>
    </row>
    <row r="93" spans="2:8" ht="20.25" customHeight="1">
      <c r="B93" s="11">
        <v>88</v>
      </c>
      <c r="C93" s="28" t="s">
        <v>53</v>
      </c>
      <c r="D93" s="15">
        <v>835.5</v>
      </c>
      <c r="E93" s="15">
        <f t="shared" si="6"/>
        <v>100.26</v>
      </c>
      <c r="F93" s="15">
        <f t="shared" si="7"/>
        <v>100.26</v>
      </c>
      <c r="G93" s="15">
        <f t="shared" si="8"/>
        <v>735.24</v>
      </c>
      <c r="H93" s="22"/>
    </row>
    <row r="94" spans="2:8" ht="20.25" customHeight="1">
      <c r="B94" s="11"/>
      <c r="C94" s="18"/>
      <c r="D94" s="20"/>
      <c r="E94" s="21"/>
      <c r="F94" s="21"/>
      <c r="G94" s="24"/>
      <c r="H94" s="23"/>
    </row>
    <row r="95" spans="2:7" ht="20.25" customHeight="1">
      <c r="B95" s="11"/>
      <c r="C95" s="18"/>
      <c r="D95" s="25">
        <f>SUM(D6:D94)</f>
        <v>18149.43</v>
      </c>
      <c r="E95" s="25">
        <f>SUM(E6:E94)</f>
        <v>2177.9316000000003</v>
      </c>
      <c r="F95" s="25">
        <f>SUM(F6:F94)</f>
        <v>2177.9316000000003</v>
      </c>
      <c r="G95" s="25">
        <f>SUM(G6:G94)</f>
        <v>15971.498399999999</v>
      </c>
    </row>
    <row r="96" spans="2:7" ht="15.75">
      <c r="B96" s="11"/>
      <c r="C96" s="18"/>
      <c r="D96" s="25"/>
      <c r="E96" s="25"/>
      <c r="F96" s="25"/>
      <c r="G96" s="25"/>
    </row>
    <row r="97" spans="2:7" ht="15.75">
      <c r="B97" s="11"/>
      <c r="C97" s="18"/>
      <c r="D97" s="19"/>
      <c r="E97" s="18"/>
      <c r="F97" s="18"/>
      <c r="G97" s="18"/>
    </row>
    <row r="99" spans="3:7" ht="15.75" customHeight="1">
      <c r="C99" s="33" t="s">
        <v>84</v>
      </c>
      <c r="D99" s="34"/>
      <c r="E99" s="34"/>
      <c r="F99" s="34"/>
      <c r="G99" s="34"/>
    </row>
    <row r="100" spans="3:7" ht="15.75" customHeight="1">
      <c r="C100" s="34"/>
      <c r="D100" s="34"/>
      <c r="E100" s="34"/>
      <c r="F100" s="34"/>
      <c r="G100" s="34"/>
    </row>
    <row r="101" spans="3:7" ht="39" customHeight="1">
      <c r="C101" s="34"/>
      <c r="D101" s="34"/>
      <c r="E101" s="34"/>
      <c r="F101" s="34"/>
      <c r="G101" s="34"/>
    </row>
  </sheetData>
  <sheetProtection/>
  <mergeCells count="3">
    <mergeCell ref="C1:G1"/>
    <mergeCell ref="C2:G2"/>
    <mergeCell ref="C99:G101"/>
  </mergeCells>
  <printOptions horizontalCentered="1" verticalCentered="1"/>
  <pageMargins left="0.15748031496062992" right="0.15748031496062992" top="0.2" bottom="0.16" header="0.17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Sopho</dc:creator>
  <cp:keywords/>
  <dc:description/>
  <cp:lastModifiedBy>Teona Iashvili</cp:lastModifiedBy>
  <cp:lastPrinted>2013-02-01T11:08:58Z</cp:lastPrinted>
  <dcterms:created xsi:type="dcterms:W3CDTF">2006-09-13T11:16:54Z</dcterms:created>
  <dcterms:modified xsi:type="dcterms:W3CDTF">2013-02-05T09:28:53Z</dcterms:modified>
  <cp:category/>
  <cp:version/>
  <cp:contentType/>
  <cp:contentStatus/>
</cp:coreProperties>
</file>