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06" activeTab="2"/>
  </bookViews>
  <sheets>
    <sheet name="1" sheetId="1" r:id="rId1"/>
    <sheet name="2" sheetId="2" r:id="rId2"/>
    <sheet name="3" sheetId="3" r:id="rId3"/>
  </sheets>
  <definedNames>
    <definedName name="_xlnm._FilterDatabase" localSheetId="0" hidden="1">'1'!$A$1:$A$125</definedName>
    <definedName name="_xlnm._FilterDatabase" localSheetId="1" hidden="1">'2'!$A$4:$K$234</definedName>
    <definedName name="_xlnm._FilterDatabase" localSheetId="2" hidden="1">'3'!$A$4:$K$347</definedName>
    <definedName name="_xlnm.Print_Area" localSheetId="1">'2'!$A$1:$K$91</definedName>
    <definedName name="_xlnm.Print_Area" localSheetId="2">'3'!$A$1:$K$91</definedName>
  </definedNames>
  <calcPr fullCalcOnLoad="1"/>
</workbook>
</file>

<file path=xl/sharedStrings.xml><?xml version="1.0" encoding="utf-8"?>
<sst xmlns="http://schemas.openxmlformats.org/spreadsheetml/2006/main" count="2787" uniqueCount="628">
  <si>
    <t>შესყიდვის საშუალება</t>
  </si>
  <si>
    <t>დაფინანსების წყარო</t>
  </si>
  <si>
    <t>შენიშვნა</t>
  </si>
  <si>
    <t>სულ:</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</si>
  <si>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</si>
  <si>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</si>
  <si>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</si>
  <si>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</si>
  <si>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</si>
  <si>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</si>
  <si>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</si>
  <si>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სბ</t>
  </si>
  <si>
    <t>სშ</t>
  </si>
  <si>
    <r>
      <t xml:space="preserve">დანართი </t>
    </r>
    <r>
      <rPr>
        <b/>
        <i/>
        <sz val="12"/>
        <rFont val="Calibri"/>
        <family val="2"/>
      </rPr>
      <t>№2</t>
    </r>
  </si>
  <si>
    <r>
      <rPr>
        <b/>
        <sz val="10"/>
        <rFont val="Calibri"/>
        <family val="2"/>
      </rPr>
      <t xml:space="preserve">შენიშვნა: </t>
    </r>
    <r>
      <rPr>
        <sz val="10"/>
        <rFont val="Calibri"/>
        <family val="2"/>
      </rPr>
      <t>აღნიშნულ ცხრილში უნდა აისახოს ორგანიზაციის მიერ განხორიელებული ყველა სახელმწიფო შესყიდვა დაფინანსების წყაროს მიუხედავად. ინფორმაციის შეტანა უნდა მოხდე დაფინანსების წყაროების მიხედვით. იმ შემთხვევაში თუ ერთ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ისე აისახოს ამ ცხრილში.</t>
    </r>
  </si>
  <si>
    <t>სს "სილქნეტი"</t>
  </si>
  <si>
    <t>შპს "საქართველოს ფოსტა"</t>
  </si>
  <si>
    <t>ბენზინი პრემიუმი - ოქტანობა არანაკლებ 95</t>
  </si>
  <si>
    <t>საფოსტო-საკურიერო მომსახურების შესყიდვა</t>
  </si>
  <si>
    <t>გ.შ (სახელმწიფო შესყიდვების შესახებ საქართველოს კანონის პირველი მუხლის მე-3-1 პუნქტის "ს" ქვეპუნქტის შესაბამისად)</t>
  </si>
  <si>
    <t>გ.შ (ზღვრების შესაბამისად)</t>
  </si>
  <si>
    <t>შპს „მაგთიკომი“</t>
  </si>
  <si>
    <t>შპს რომპეტროლ საქართველო</t>
  </si>
  <si>
    <t xml:space="preserve">კ.ტ </t>
  </si>
  <si>
    <t xml:space="preserve">ე.ტ </t>
  </si>
  <si>
    <t>ევრო დიზელის მიწოდება</t>
  </si>
  <si>
    <t xml:space="preserve">სს „სილქნეტი“ </t>
  </si>
  <si>
    <t xml:space="preserve">სატელეკომუნიკაციო მომსახურების სახელმწიფო შესყიდვა და დანართი N1, N1.1-სა და დანართი N2-ის შესაბამისად. </t>
  </si>
  <si>
    <t>სს „სილქნეტი“</t>
  </si>
  <si>
    <t>ე.ტ</t>
  </si>
  <si>
    <t xml:space="preserve">ააიპ “საქართველოს ბიბლიოთეკების ინტეგრირებული საინფორმაციო ქსელის კონსორციუმი 2017“ </t>
  </si>
  <si>
    <t>ელექტრონული კატალოგის სისტემის(პროგრამული უზრინველყოფა KOHA-ს)რეგულარული ტექნიკური მომსახურება და გამართული მუშაობის უზრუნველყოფა.</t>
  </si>
  <si>
    <t>შპს „მაცნე“</t>
  </si>
  <si>
    <t>ჟურნალ-გაზეთების მიწოდება დანართი N1-ის შესაბამისად.</t>
  </si>
  <si>
    <t xml:space="preserve">სსიპ - საჯარო რეესტრის ეროვნული სააგენტო </t>
  </si>
  <si>
    <t>გ.შ („სახელმწიფო შესყიდვების შესახებ“ საქართველოს კანონის მე-101 მუხლის მე-3 პუნქტის „დ“ ქვეპუნქტისა და საქართველოს მთავრობის 2012 წლის 23 მარტის N496 განკარგულება)</t>
  </si>
  <si>
    <t>დოკუმენტბრუნვის (საქმისწარმოების) ერთიანი ელექტრონული სისტემის დანერგვა, სისტემაში მისი იდენტიფიცირებული მომხმარებლ(ებ)ის წვდომის და პროგრამის ტექნიკური  მხარდაჭერის უზრუნველყოფა</t>
  </si>
  <si>
    <t>სატელევიზიო მომსახურება</t>
  </si>
  <si>
    <t>შპს "საქართველოს ფოსტა</t>
  </si>
  <si>
    <t>ექსკლუზივი</t>
  </si>
  <si>
    <t>სსიპ დაცვის პოლიციის დეპარტამენტი</t>
  </si>
  <si>
    <t>შპს „შირაქი“</t>
  </si>
  <si>
    <t>შპს „აბსცისა“</t>
  </si>
  <si>
    <t>გაზეთ „შირაქის“მიწოდება დანართი №1-ის შესაბამისად.</t>
  </si>
  <si>
    <t xml:space="preserve">
სასაწყობო აღრიცხვის კომპიუტერულ პროგრამა „ინფინატის“ ტექნიკური მხარდაჭერის მომსახურების სახელმწიფო შესყიდვა.
</t>
  </si>
  <si>
    <t>შპს „მეტროსერვის+”,</t>
  </si>
  <si>
    <t xml:space="preserve">საქალაქო ავტობუსისა და მეტროს უნივერსალური სამგზავრო ერთი ცალი ბილეთის  -
,,მეტრომანის“ ანგარიშზე  ბალანსის შევსება დანართი N1-ის შესაბამისად.  </t>
  </si>
  <si>
    <t>შპს  „გაზსერვისი“</t>
  </si>
  <si>
    <t xml:space="preserve">
სსიპ საქართველოს ეროვნული არქივის მფლობელობაში არსებული გაზსადენისა და გაზის მიწოდებასთან
დაკავშირებული დანადგარების (მილსადენი,მრიცხველის მიმდებარე კვანძები,ბუნებრივი აირის საშუალო წნევის რეგულატორები) ტექნიკური მომსახურება</t>
  </si>
  <si>
    <t>სსიპ „საქართველოს საკანონმდებლო მაცნე“</t>
  </si>
  <si>
    <t xml:space="preserve">
 „მაცნეს“ ვებ გვერდზე (www.matsne.gov.ge) განთავსებული სისტემატიზირებული(კოდიფიცირებული) ნორმატიული აქტების ელექტრონული მომსახურების შესყიდვა.</t>
  </si>
  <si>
    <t>გ.შ „სახელმწიფო შესყიდვის შესახებ“ საქართველოს კანონის მე-101 მუხლის მე-3 პუნქტის „ზ“ ქვეპუნქტი</t>
  </si>
  <si>
    <t>კონსოლიდირებული ტენდერი</t>
  </si>
  <si>
    <t xml:space="preserve">ევრო დიზელი  - არაუმეტეს 10 PPM </t>
  </si>
  <si>
    <t>ინტერნეტ მომსახურება</t>
  </si>
  <si>
    <t xml:space="preserve">გ.შ  „სახელმწიფო შესყიდვების შესახებ „ საქართველოს კანონის 101 მუხლის მე-3 პუნქტის „დ“ ქვეპუნქტის  და საქართველოს მთავრობის  2012 წლის 26 სექტემბრის N1805  განკარგულების საფუძველზე, </t>
  </si>
  <si>
    <t xml:space="preserve">შპს “მაგთიკომი” </t>
  </si>
  <si>
    <t>EVDO Wireless Gateway  მოდემის საშუალებით ინტერნეტ მომსახურების შესყიდვა</t>
  </si>
  <si>
    <t>სსიპ „სმართ ლოჯიქი“</t>
  </si>
  <si>
    <t xml:space="preserve">ხელშეკრულების საგანს წარმოადგენს შემსყიდველის მიერ მიმწოდებლისგან წინამდებარე  ხელშეკრულებით და  ხელშეკრულების დანართით N1-ით განსაზღვრული IT მხარდაჭერის, (CPV- 72200000) და ინტერნეტ (CPV-72411000) მომსახურების (შემდგომში - მომსახურება) სახელმწიფო შესყიდვა. </t>
  </si>
  <si>
    <t xml:space="preserve">„სახელმწიფო შესყიდვების შესახებ „ საქართველოს კანონის 101 მუხლის მე-3 პუნქტის „დ“ ქვეპუნქტის  და საქართველოს მთავრობის  2012 წლის 26 სექტემბრის N1805  განკარგულების საფუძველზე, </t>
  </si>
  <si>
    <t>სატელეკომუნიკაციო მომსახურების სახელმწიფო შესყიდვა სატენდერო დოკუმენტაციისა და  N1;  N1.1-ისა და   N2-ის  დანართის   შესაბამისად.</t>
  </si>
  <si>
    <t>იარაღის გარეშე ცოცხალი ძალით დაცვის მომსახურების სახელმწიფო შესყიდვა  სატენდერო  დოკუმენტაციი, ხელშეკრულების პირობებისა და დანარ თი N1-ის  შესაბამისად.</t>
  </si>
  <si>
    <t xml:space="preserve">შპს „ვიქტორია სექიურითი“ </t>
  </si>
  <si>
    <t>სამეურნეო საქონლის  მიწოდება დანართი N1 შესაბამისად.</t>
  </si>
  <si>
    <t xml:space="preserve">შპს ,,ოცნება’’ </t>
  </si>
  <si>
    <t>შპს „ავერსი-ფარმა’’</t>
  </si>
  <si>
    <t>პირბადეებისა და ერთჯერადი სამედიცინო ხელtათმანების მიწოდება დანართი N1-ის შესაბამისად.</t>
  </si>
  <si>
    <t>შპს „თბილი სახლი“</t>
  </si>
  <si>
    <t xml:space="preserve">
კონდინცირება-ვენტილაციის დანადგარის შეკეთება და ტექნიკური მომსახურება</t>
  </si>
  <si>
    <t xml:space="preserve">შპს “არდიექსი“ </t>
  </si>
  <si>
    <t>დროშის სამგლოვიარო ლენტების მიწოდება .</t>
  </si>
  <si>
    <t>შპს „კარგო ლოჯისთიქს გრუფ ჯორჯია“</t>
  </si>
  <si>
    <t xml:space="preserve">
დამხამარე მუშახელის მომსახურების შესყიდვა  ხელშეკრულების პირობებისა და N1 დანართის შესაბამისად.</t>
  </si>
  <si>
    <t>შპს ,,ბი ემ სი გორგია“</t>
  </si>
  <si>
    <t xml:space="preserve">
სატვირთო ურიკების მიწოდება დანართი N1 შესაბამისად.</t>
  </si>
  <si>
    <t>შპს "ბრიკო კავკასუსი"</t>
  </si>
  <si>
    <t xml:space="preserve">საქონლის  მიწოდება დანართი N1 შესაბამისად.
</t>
  </si>
  <si>
    <t>შპს ,,ალტაოქეი’’</t>
  </si>
  <si>
    <t>5 (ხუთი) ცალი  მტვერსასრუტის მიწოდება.</t>
  </si>
  <si>
    <t>შ.პ.ს. სადეზინფექციო სადეზინსექციო სადერატიზაციო და სასტერილიზაციო ცენტრი "აისი"</t>
  </si>
  <si>
    <t>სადეზინფექციო, სადეზინსექციო , სადერატიზაციო, გველებთან და მორიელებთან ბრძოლის ღონისძიებების გატარების მომსახურების შესყიდვა, სატენდრო დოკუმენტაციის, წინამდებარე ხელშეკრულების პირობებისა და დანართი N1 შესაბამისად.</t>
  </si>
  <si>
    <t>შპს ,,თხუნელა - პროფი+1“</t>
  </si>
  <si>
    <t>სსიპ საქართველოს ეროვნული არქივის  ეზოში სახანძრო აუზის დამცლელი მილის და საგამოფენო სივრცის(პავილიონი)  გარე  საკანალიზაციო ქსელის გაწმენდის  და ორი  ჭის ამოსუფთავების მომსახურების გაწევა.</t>
  </si>
  <si>
    <t>შპს „კარგი+’’</t>
  </si>
  <si>
    <t xml:space="preserve">პოლიეთილენის პაკეტების და ტომრების (ნარჩენებისა და ნაგვისთვის)
მიწოდება დანართი N1-ის შესაბამისად.
</t>
  </si>
  <si>
    <t>კ.ტ</t>
  </si>
  <si>
    <t>შპს „ულტრა“</t>
  </si>
  <si>
    <t>50 ცალი უწყვეტი კვების წყაოების მიწოდება</t>
  </si>
  <si>
    <t>შპს ,,ახალი გამწვანება’’</t>
  </si>
  <si>
    <t>სსიპ საქართველოს ეროვნული არქივის შენობების ინტერიერში არსებული ქოთნის (ოთახის) მცენარეებისა და მიმდებარე გამწვანებული ტერიტორიების მოვლა-პატრონობის მომსახურების სახელმწიფო შესყიდვა, წინამდებარე  ხელშეკრულების პირობებისა და N1; N1.1 და N2  დანართების შესაბამისად.</t>
  </si>
  <si>
    <t xml:space="preserve">შპს ,,ჯითი გრუპი GT GROUP’’  </t>
  </si>
  <si>
    <t>დასუფთავების მომსახურების სახელმწიფო შესყიდვა, სატენდერო დოკუმენტაციისა  ტექნიკური დავალებით განსაზღვრული პირობების და  N1, N2, N3 და N4 დანართების შესაბამისად.</t>
  </si>
  <si>
    <t>შპს „გალერეა ვერაზე"</t>
  </si>
  <si>
    <t>A3 ფორმატის ჩარჩოების მიწოდება.</t>
  </si>
  <si>
    <t xml:space="preserve">შპს ,,ვინდლაიფ’’ </t>
  </si>
  <si>
    <t>რენდირებული კონვერტების მიწოდება სატენდერო დოკუმენტაციის, ხელშეკრულებით განსაზღვრული პირობების და დანართი №1-ის შესაბამისად.</t>
  </si>
  <si>
    <t xml:space="preserve">შპს  ,,ფაუნტეინ ჯორჯია’’  </t>
  </si>
  <si>
    <t xml:space="preserve">სხვადასხვა სახის შეკვეთით ნაბეჭდი მასალის სახელმწიფო შესყიდვა სატენდერო დოკუმენტაციის, ხელშეკრულებით განსაზღვრული პირობების და დანართი №1-ის შესაბამისად. </t>
  </si>
  <si>
    <t>ლიფტის ნაწილების მიწოდება (თანმდევი მომსახურებით) დანართი N1-ის შესაბამისად.</t>
  </si>
  <si>
    <t>ი/მ „გიორგი ხეცაძე“</t>
  </si>
  <si>
    <t>ფ/პ ელდარი კობაიძე</t>
  </si>
  <si>
    <t>მაცივრის შეკეთების მომსახურების შესყიდვა</t>
  </si>
  <si>
    <t>შპს „ელსადენი 2015“</t>
  </si>
  <si>
    <t>სხვადასხვა ტიპის სამეურნეო  საქონლის  მიწოდება დანართი N1 შესაბამისად.</t>
  </si>
  <si>
    <t>შპს „იუ-ჯი-თი“</t>
  </si>
  <si>
    <t>2(ორი) ცალი სტანდარტული პორტაბელური/სატარებელი კომპიუტერის (შემდგომში სტანდარტული ლეპტოპი) სახელმწიფო შესყიდვა დანართი №1–ის, დანართი №2-სა და წინამდებარე ხელშეკრულებით გათვალისწინებული პირობების შესაბამისად.</t>
  </si>
  <si>
    <t xml:space="preserve">
10 (ათი) ცალი სტანდარტული პერსონალური კომპიუტერის კომპლექტის (სისტემური ბლოკი, მონიტორი, კლავიატურა, მაუსი),  შემდგომში სტანდარტული დესკტოპის, სახელმწიფო შესყიდვა დანართი №1–ის, დანართი №2-სა და წინამდებარე ხელშეკრულებით გათვალისწინებული პირობების შესაბამისად.</t>
  </si>
  <si>
    <t>შპს ,,ავტოლიდერი’’</t>
  </si>
  <si>
    <t>სსიპ "საქართველოს ეროვნული არქივის" ბალანსზე არსებული ავტოსატრანსპორტო საშუალებების ტექნიკური მომსახურების (სათადარიგო ნაწილებისა და საცხებ- საპოხი მასალების გათვალისწინებით) სახელმწიფო შესყიდვა.</t>
  </si>
  <si>
    <t xml:space="preserve">შპს  ,,ჯი-ენ-ჯი ჯორჯია’’ (LTD GNG COMPANY)   
</t>
  </si>
  <si>
    <t>სსიპ საქართველოს ეროვნული არქივის მიერ, 2019 წელს დაგეგმილი გამოფენებისა და ღონისძიებებისთვის საჭირო მასალის (ფოტოები,ბანერები,აფიშები,სერთიფიკატები) ბეჭდვის მომსახურების ბეჭდვის მომსახურების სახელმწიფო შესყიდვა, სატენდერო დოკუმენტაციის, ხელშეკრულებით განსაზღვრული პირობების და დანართი №1-ის შესაბამისად.</t>
  </si>
  <si>
    <t>შპს ,, ბლექსი 2017“</t>
  </si>
  <si>
    <t>გ.შ (ზღვრების შესაბამისად</t>
  </si>
  <si>
    <t xml:space="preserve">
საპნის მიწოდება   დანართი N1 შესაბამისად.</t>
  </si>
  <si>
    <t xml:space="preserve">შპს ,,დომინო’’ </t>
  </si>
  <si>
    <t>საინფორმაციო აბრების მიწოდება დანართი N1 შესაბამისად.</t>
  </si>
  <si>
    <t xml:space="preserve">
შპს „ომეგა“ </t>
  </si>
  <si>
    <t>ელექტრო ჩაიდნების მიწოდება დანართი N1 შესაბამისად.</t>
  </si>
  <si>
    <t>შპს ,,ლატეკი’’</t>
  </si>
  <si>
    <t xml:space="preserve"> შპს "ვისოლ ექსპრესი"</t>
  </si>
  <si>
    <t>ა(ა)იპ გორის მუნიციპალიტეტის გაზეთი,, გორის მაცნე’</t>
  </si>
  <si>
    <t xml:space="preserve">შპს ”დიო ” </t>
  </si>
  <si>
    <t xml:space="preserve">შპს „ემსერვისი“ </t>
  </si>
  <si>
    <t xml:space="preserve">შპს ”დიო </t>
  </si>
  <si>
    <t xml:space="preserve">შპს „ელსადენი 2015“ </t>
  </si>
  <si>
    <t>შპს ჯორჯიან მობაილ იმპორტი</t>
  </si>
  <si>
    <t>სსიპ  საჯარო რეესტრის ეროვნული სააგენტო</t>
  </si>
  <si>
    <t>შპს ,,თეგეტა მოტორსი“</t>
  </si>
  <si>
    <t xml:space="preserve">შპს „ომეგა“ </t>
  </si>
  <si>
    <t xml:space="preserve"> შპს ,,მესტიის მუნიციპალიტეტი  ტრანსპორტი’’</t>
  </si>
  <si>
    <t xml:space="preserve">შპს “ანსარ“  </t>
  </si>
  <si>
    <t>შპს "ოფის მენეჯერი"</t>
  </si>
  <si>
    <t xml:space="preserve">შპს დი.ეი.სი. </t>
  </si>
  <si>
    <t>შპს „უნივერსალ  ედვერთაიზინგ  კომპანი“</t>
  </si>
  <si>
    <t xml:space="preserve">შპს „კომპანია GEOSM“ </t>
  </si>
  <si>
    <t xml:space="preserve">შპს „დებსთაილი“ </t>
  </si>
  <si>
    <t>შპს „პენსან ჯორჯია”</t>
  </si>
  <si>
    <t>შპს „ჯეობიტი“</t>
  </si>
  <si>
    <t xml:space="preserve">შპს ,,ბი ემ სი გორგია“ </t>
  </si>
  <si>
    <t xml:space="preserve">შპს ,, მელიესი’’ </t>
  </si>
  <si>
    <t xml:space="preserve">    შპს,, საინფორმაციო კომუნიკაციების სიტემები’’  TNT-ის   ოფიციალური წარმომადგენლი საქართველოში
</t>
  </si>
  <si>
    <t xml:space="preserve">შპს "ბრიკო კავკასუსი" </t>
  </si>
  <si>
    <t>შპს „უნიფორმა და უსაფრთხოება“</t>
  </si>
  <si>
    <t>შპს თეგეტა  მოტორსი</t>
  </si>
  <si>
    <t xml:space="preserve">შპს „აიდიეს ბორჯომი თბილისი“ </t>
  </si>
  <si>
    <t>სსიპ საქართველოს იუსტიციის სასწავლო ცენტრი</t>
  </si>
  <si>
    <t>სს „ფრანს ავტო“</t>
  </si>
  <si>
    <t>შსს სსიპ– დაცვის პოლიციის დეპარტამენტი</t>
  </si>
  <si>
    <t xml:space="preserve">
სასაპნეების მიწოდება დანართი N1 შესაბამისად.
</t>
  </si>
  <si>
    <t xml:space="preserve">
სხვადასხვა დასახლების საქონლის მიწოდება დანართი N1-ის შესაბამისად.
</t>
  </si>
  <si>
    <t xml:space="preserve">
სამეურნეო საქონლის  მიწოდება დანართი N1 შესაბამისად.
</t>
  </si>
  <si>
    <t xml:space="preserve">
გენერატორისთვის საჭირო ზეთის და ანტიფრიზის  მიწოდება დანართი N1 შესაბამისად.
</t>
  </si>
  <si>
    <t xml:space="preserve">
ჟურნალ-გაზეთების მიწოდება.
</t>
  </si>
  <si>
    <t xml:space="preserve">
მეტალოპლასტმასის ფანჯრის (ვიტრაჟის) და მინაპაკეტის  მიწოდება თანმდევი მომსახურებით(მონტაჟით) დანართი N1 შესაბამისად.
</t>
  </si>
  <si>
    <t xml:space="preserve">
კონდიციონერის დანადგარის ტექნიკური შემოწმების მომსახურების სახელმწიფო შესყიდვა.
</t>
  </si>
  <si>
    <t xml:space="preserve">
რომაული ფარდების შეკეთების (მონტაჟით) მომსახურების სახელმწიფო შესყიდვა.
</t>
  </si>
  <si>
    <t xml:space="preserve">
სხვადასხვა ტიპის სამეურნეო  საქონლის  მიწოდება დანართი N1 შესაბამისად.
</t>
  </si>
  <si>
    <t xml:space="preserve">
მობილური ტელეფონის   მიწოდება.
</t>
  </si>
  <si>
    <t xml:space="preserve">ოპერატორების მომსახუირება დანართების N1;N2;N3 -ის შესაბამისად
</t>
  </si>
  <si>
    <t xml:space="preserve">დანართი №1-ით განსაზღვრული სატრანსპორტო საშუალებების ძრავის ზეთებისა და ზეთის ფილტრების (შემდგომში - ზეთი ან/და ფილტრი) (CPV – 09200000, 42900000) შესყიდვა თანმდევი მომსახურებით (ძრავის ზეთის და ფილტრის შეცვლა), რომლებიც აკმაყოფილებენ  კონსოლიდირებული ტენდერის (CON180000110) სატენდერო დოკუმენტაციის ტექნიკურ მაჩვენებლებს.
</t>
  </si>
  <si>
    <t xml:space="preserve">
მაცივრის  მიწოდება  N1დანართის შესაბამისად.
</t>
  </si>
  <si>
    <t xml:space="preserve">
მესტიის ადგილობრივი არქივის შენობის  სახურავის  თოვლისაგან გაწმენდის (გადმოთოვლა) მომსახურების შესყიდვა.
</t>
  </si>
  <si>
    <t xml:space="preserve">
სხვადასხვა დასახელების საქონლის  მიწოდება დანართი N1-ის შესაბამისად.
</t>
  </si>
  <si>
    <t xml:space="preserve">
ქაღალდის ხელსახოცების მიწოდება დანართი N1-ის შესაბამისად.
</t>
  </si>
  <si>
    <t xml:space="preserve">
ადაპტერების  მიწოდება დანართი N1 შესაბამისად.
</t>
  </si>
  <si>
    <t xml:space="preserve">
სხვადასხვა სახის  ნაბეჭდი მასალის მიწოდება დანართი N1-ის შესაბამისად
</t>
  </si>
  <si>
    <t xml:space="preserve">
საკანცელარიო ნივთების მიწოდება სატენდერო დოკუმენტაციისა და
დანართი №1-ის შესაბამისად.
</t>
  </si>
  <si>
    <t xml:space="preserve">
სამუშაო ხალათების  მიწოდება დანართი N1-ის შესაბამისად.
</t>
  </si>
  <si>
    <t xml:space="preserve">
ნაგვის მექანიკური ასაღების  მიწოდება დანართი N1 შესაბამისად.
</t>
  </si>
  <si>
    <t xml:space="preserve">
500 (ხუთასი) შეკვრა უმაღლესი ხარისხის საბეჭდი ქაღალდის 
შესყიდვა
</t>
  </si>
  <si>
    <t xml:space="preserve">
კარტრიჯების დამუხტვის, შეკეთების და ტექნიკური მომსახურების სახელმწიფო სატენდერო დოკუმენტაციის,ხელშეკრულების პირობებისა და N1 დანართის შესაბამისად.
</t>
  </si>
  <si>
    <t xml:space="preserve">
სხვადასხვა დასახელების საქონლის   მიწოდება დანართი N1 შესაბამისად.
</t>
  </si>
  <si>
    <t xml:space="preserve">
ფილმების თარგმნის და ქართული სუბტიტრების მომზადების  მომსახურების შესყიდვა.
</t>
  </si>
  <si>
    <t xml:space="preserve">საკურიერო მომსახურების გაწევა, დანართი №1-ით განსაზღვრული პირობების  შესაბამისად,
</t>
  </si>
  <si>
    <t xml:space="preserve">
ფუნჯების მიწოდება დანართი N1 შესაბამისად.
</t>
  </si>
  <si>
    <t xml:space="preserve">
სხვადასხვა სპეციალური სამოსის (სპეცსამოსი) მიწოდება N1 დანართის შესაბამისად.
</t>
  </si>
  <si>
    <t>ა/მანქანის აკუმულატორის მიწოდება</t>
  </si>
  <si>
    <t xml:space="preserve">
სატვირთო მანქანის დაქირავების მომსახურების შესყიდვა
</t>
  </si>
  <si>
    <t xml:space="preserve">
სხვადასხვა ღონისძიებებისათვის  და ოფიციალური შეხვედრებისათვის  60(სამოცი)  ბოთლი წყაროს წყალი „ბაკურიანის“ მიწოდება 
</t>
  </si>
  <si>
    <t xml:space="preserve">
სსიპ საქართველოს ეროვნულ არქივის სისტემაში გამოცხადებული კონკურსების ფარგლებში, 85 აპლიკანტისათვის      ტესტირების (ზოგად  უნარებში  და ქართულ ენაში) ადმინისტირების  მომსახურების სახელმწიფო შესყიდვა დანართი N1-ის შესაბამისად
</t>
  </si>
  <si>
    <t xml:space="preserve">
ავტოტექმომსახურების განხორციელება დანართი N1-ის შესაბამისად.
</t>
  </si>
  <si>
    <t>გ.შ SMP180002806</t>
  </si>
  <si>
    <t xml:space="preserve">
სსიპ საქართველოს ეროვნული არქივის საგამოფენო პავილიონში დაზიანებული დაცვის სიტემის სადენიანი ჭერის მოძრაობის დეტექტორის მიწოდება თანმდევი მომსახურებით  დანართი N1 შესაბამისად.  
</t>
  </si>
  <si>
    <t>2011 წლის 21 იანვრის საქართველოს მთავრობის N26-ე დადგენილების შესაბამისად.</t>
  </si>
  <si>
    <t>სს სადაზღვევო კომპანია ალფა</t>
  </si>
  <si>
    <t>სს სადაზღვევო კომპანია უნისონი</t>
  </si>
  <si>
    <t xml:space="preserve">შპს ”ჯორჯიან სერვის ნეთვორკი” 
</t>
  </si>
  <si>
    <t xml:space="preserve"> შპს „დრანკ ოკტოპუს დისტრიბუცია“  </t>
  </si>
  <si>
    <t xml:space="preserve">შპს „კატანა ფაუარ ფროდაქტ კო“ </t>
  </si>
  <si>
    <t xml:space="preserve">შპს ,,ბადაგი’’   </t>
  </si>
  <si>
    <t xml:space="preserve">სსიპ „საქართველოს ეროვნული მუზეუმი“ </t>
  </si>
  <si>
    <t>შპს ,, წინანდალი’’</t>
  </si>
  <si>
    <t xml:space="preserve"> შპს „ინფო-სითი“ </t>
  </si>
  <si>
    <t>შპს „სანი ტურ ჯორჯია“</t>
  </si>
  <si>
    <t xml:space="preserve">შპს "ალტა", </t>
  </si>
  <si>
    <t>შპს „სანტა ესპერანსა“</t>
  </si>
  <si>
    <t>შპს ”ბაბი 2010”</t>
  </si>
  <si>
    <t xml:space="preserve">შპს „უნივერსალ  ედვერთაიზინგ  კომპანი“ </t>
  </si>
  <si>
    <t>ი/მ გიორგი ჩოხელი</t>
  </si>
  <si>
    <t xml:space="preserve">ფ/პ გურამ გუნდიაშვილი </t>
  </si>
  <si>
    <t>ფ/პ ალექსანდრე თარხნიშვილი</t>
  </si>
  <si>
    <t>ფ/პ ზვიად ბუცხრიკიძე</t>
  </si>
  <si>
    <t>გ.შ ზღვრების შესაბამისად</t>
  </si>
  <si>
    <t>გ.შ წარმომადგენლობითი ხარჯი</t>
  </si>
  <si>
    <t>ა/ტრანსპორტის დაზღვევა</t>
  </si>
  <si>
    <t xml:space="preserve">
გენერატორების შეკეთება და ტექნიკური მომსახურება
</t>
  </si>
  <si>
    <t xml:space="preserve">
ლიეტუვის ცენტრალური სახელმწიფო არქივის ოფიციალური ვიზიტის ფარგლებში  ლიტველი კოლეგებისთვის საჩუქრების   შესყიდვა  დანართი N1-ის შესაბამისად.
</t>
  </si>
  <si>
    <t xml:space="preserve">
ლიეტუვის ცენტრალური სახელმწიფო არქივის ოფიციალური ვიზიტის ფარგლებში, მუზეუმის მომსახურების შესყიდვა დანართი N1-ის შესაბამისად.
</t>
  </si>
  <si>
    <t xml:space="preserve">
ლიეტუვის ცენტრალური სახელმწიფო არქივის ოfიციალური ვიზიტის ფარგლებში, 3 (სამი) პერსონაზე ,  ლანჩის,  მუზეუმში ვიზიტის, გიდის თანხლებით  და ღვინის ერთი სახეობის დეგუსტაციის   მომსახურების სახელმწიფო შესყიდვა დანართი №1-ის შესაბამისად.
</t>
  </si>
  <si>
    <t xml:space="preserve">
სსიპ „საქართველოს ეროვნული არქივის“ საგამოფენო პავილიონის შესახებ ინფორმაციის ვებგვერდზე განთავსების
(სარეკლამო) მომსახურებების შესყიდვა.
</t>
  </si>
  <si>
    <t xml:space="preserve"> 
საექსკურსიო მომსახურების გაწევა დანართი N1-ის შესაბამისად 
</t>
  </si>
  <si>
    <t xml:space="preserve">
2 (ორი) ცალი პრინტერის სერვის  და  შეკეთების მომსახურების შესყიდვა.
</t>
  </si>
  <si>
    <t xml:space="preserve">
1 (ერთი)  ცალი სკანერის  სერვის  და  შეკეთების მომსახურების შესყიდვა.
</t>
  </si>
  <si>
    <t xml:space="preserve">
წიგნების სასაჩუქრე ვაუჩერის მიწოდება.
</t>
  </si>
  <si>
    <t xml:space="preserve">
სარესტავრაციო  ქაღალდის  მიწოდება დანართი N1 შესაბამისად.
</t>
  </si>
  <si>
    <t xml:space="preserve">
საქართველოს ეროვნული არქივის კინოთეატრში დაგეგმილი ქართული ანიმაციური ფილმების კვირეულის ფარგლებში, მოწვეული სტუმრებისთვის საჩუქრად გადასაცემი ბროშურების მიწოდება დანართი N1-ის შესაბამისად.
</t>
  </si>
  <si>
    <t xml:space="preserve">
ეროვნულ არქივში  საგამოფენო პავილიონში  გასამართი  გამოფენის ,, მერაბ აბრამიშვილი’’ ფარგლებში,  მოწვეული სტუმრებისთვის ფურშეტის მომსახურების   სახელმწიფო შესყიდვა დანართი №1-ის შესაბამისად.
</t>
  </si>
  <si>
    <t xml:space="preserve">
ფოტოების მიწოდება.
</t>
  </si>
  <si>
    <t xml:space="preserve">
ფოტოების მიწოდება.
</t>
  </si>
  <si>
    <t xml:space="preserve">
სხვადასხვა ტიპის სანათი საშუალებების სახელმწიფო შესყიდვა დანართი N1 შესაბამისად.
</t>
  </si>
  <si>
    <t xml:space="preserve">
ფოლკლორული ფონოდოკუმენტების მიწოდება.
</t>
  </si>
  <si>
    <t>მობილური ოპერატორების მომსახურება მაგთი</t>
  </si>
  <si>
    <t>შპს “ ფაუნტეინ ჯორჯია“</t>
  </si>
  <si>
    <t xml:space="preserve">
წიგნის ბეჭდვა და მასთან დაკავშირებული მომსახურების სახელმწიფო შესყიდვა </t>
  </si>
  <si>
    <t>შპს ,, სეზანი’’</t>
  </si>
  <si>
    <t xml:space="preserve">წიგნის ბეჭდვა და მასთან დაკავშირებული მომსახურების სახელმწიფო შესყიდვა </t>
  </si>
  <si>
    <t>გ. შ გადაუდებლით აუცილებლობთ</t>
  </si>
  <si>
    <t xml:space="preserve">ე.ტ  </t>
  </si>
  <si>
    <r>
      <t>ინფორმაცია სსიპ საქართველოს ეროვნული არქივის</t>
    </r>
    <r>
      <rPr>
        <b/>
        <sz val="14"/>
        <rFont val="Calibri"/>
        <family val="2"/>
      </rPr>
      <t xml:space="preserve"> მიერ  სახელმწიფო შესყიდვების წლიური გეგმის ფარგლებში  01.01.19 -დან 31.03.2019-მდე განხორციელებული სახელმწიფო შესყიდვების შესახებ</t>
    </r>
  </si>
  <si>
    <t>ერთობლივი ტენდერი</t>
  </si>
  <si>
    <t>შპს 4 მედია</t>
  </si>
  <si>
    <t>სარეკლამო და მარკეტინგული მომსახურებები</t>
  </si>
  <si>
    <t xml:space="preserve">შპს აიფიემ მარკეტ ინტელიჯენს კაუკასუს </t>
  </si>
  <si>
    <t xml:space="preserve">
მედიამონიტორინგი და საინფორმაციო მომსახურება</t>
  </si>
  <si>
    <t>შპს ,,არტმედია’’</t>
  </si>
  <si>
    <t xml:space="preserve">
სსიპ "საქართველოს ეროვნული არქივის" ვებ-გვერდის დამზადების მომსახურების სახელმწიფო შესყიდვა.
</t>
  </si>
  <si>
    <t>შპს თეო</t>
  </si>
  <si>
    <t xml:space="preserve">რესტორნებისა და კვების საწარმოების მომსახურეობები </t>
  </si>
  <si>
    <t>წარმომადგენლობითი ხარჯი</t>
  </si>
  <si>
    <t>შპს წისქვილი ჯგუფი</t>
  </si>
  <si>
    <t xml:space="preserve">სს სასტუმროებისა და რესტორნების მენეჯმენტ ჯგუფი -ემ|გრუპ </t>
  </si>
  <si>
    <t xml:space="preserve">შპს აი სი არ ფუუდ ენდ ბევერეჯ </t>
  </si>
  <si>
    <t xml:space="preserve">
1 (ერთი) ცალი Lexmark 500Z MX/MS410/511 მოდელის პრინტერის  შეკეთების მომსახურების სახელმწიფო შესყიდვა.
</t>
  </si>
  <si>
    <t>შპს „ულტრა</t>
  </si>
  <si>
    <t>ე.ტ.</t>
  </si>
  <si>
    <t>შპს ,, სეზანი’’  210სშ 06.12,2018</t>
  </si>
  <si>
    <t xml:space="preserve"> </t>
  </si>
  <si>
    <t xml:space="preserve">შპს “ ფაუნტეინ ჯორჯია“  </t>
  </si>
  <si>
    <t>გ.შ (სახელმწიფო შესყიდვების შესახებ საქართველოს კანონის I მუხლის მე-3-1 პუნქტის ს) ქვეპუნქტი )</t>
  </si>
  <si>
    <t xml:space="preserve">
პორტალ www.soundcloud.com-ის   სისტემით სარგებლობის  უფლების მოპოვებისთვის საჭირო ყოველწლიური  საფასურის გადახდის  მომსახურების შესყიდვა
</t>
  </si>
  <si>
    <t xml:space="preserve">შპს „4მედია“  </t>
  </si>
  <si>
    <t xml:space="preserve">
”DAISY е. XPERT” საკონტროლო სალარო აპარატს (ებს), (შემდგომში ”სსა”) სარეგისტრაციო, საგარანტიო, ტექნიკური და შემოსავლების სამსახურთან GPRS კავშირის მომსახურება, ასევე კრიპტო მოდულის ავტორიზაციის გასაღების პერიოდული ცვლილება
</t>
  </si>
  <si>
    <t>შპს ”ჯორჯიან სერვის ნეთვორკი”</t>
  </si>
  <si>
    <t xml:space="preserve">
1 (ერთი) ცალი პრინტერის  შეკეთების მომსახურების სახელმწიფო შესყიდვა.
</t>
  </si>
  <si>
    <t>შპს ,,ულტრა’’</t>
  </si>
  <si>
    <t xml:space="preserve">
ფურშეტის  მომსახურების სახელმწიფო შესყიდვა დანართი №1-ის შესაბამისად.
</t>
  </si>
  <si>
    <t xml:space="preserve">სს. ,,დეგუსტო ინტერნეიშენალ’’ </t>
  </si>
  <si>
    <t xml:space="preserve">
ცოცხების და იატაკის ჯოხების  მიწოდება დანართი N1 შესაბამისად.
</t>
  </si>
  <si>
    <t xml:space="preserve">
სხვადასხვა ტიპის სამეურნეო  საქონლის  მიწოდება დანართი N1-ის შესაბამისად
</t>
  </si>
  <si>
    <t>კ.ტ.</t>
  </si>
  <si>
    <t xml:space="preserve">
სსიპსაქართველოს ეროვნული არქივის ბალანსზე რიცხული ა/ტრანსპორტის დაზღვევა დანართების შესაბამისად
</t>
  </si>
  <si>
    <t xml:space="preserve">
სს სადაზღვევო კომპანია უნისონი </t>
  </si>
  <si>
    <t xml:space="preserve">
სამზარეულოს ჭურჭელის მიწოდება დანართი N1-ის შესაბამისად.
</t>
  </si>
  <si>
    <t xml:space="preserve">შპს "დი და ჯი" </t>
  </si>
  <si>
    <t xml:space="preserve">
საინფორმაციო პროდუქციის, სახანძრო ევაკუაციის დროს გასასვლელის 
მაჩვენებლების მიწოდება დანართი N1-ის შესაბამისად.
</t>
  </si>
  <si>
    <t xml:space="preserve">შპს „სანი“ </t>
  </si>
  <si>
    <t xml:space="preserve">
სასაჩუქრე პარკზე მისაკრავი სტიკერების მიწოდება დანართი N1-ის შესაბამისად.
</t>
  </si>
  <si>
    <t xml:space="preserve">
სსიპ საქართველოს ეროვნული არქივის მფლობელობაში არსებული  3(სამი)  ცალი ლიფტის ტექნიკური მომსახურების გაწევა  დანართი N1-ის შესაბამისად.
</t>
  </si>
  <si>
    <t xml:space="preserve">
სსიპ საქართველოს ეროვნული არქივის მიერ ორგანიზებული ღონისძიების „საქართველოს პირველი დემოკრატიული რესპუბლიკას“  გამარჯვებული  გუნდისათვის  გადასაცემი ჯილდოს (თასი) სახელიანი ფირფიტების მიწოდება თანმდევი მომსახურებით (მიმაგრებით) შესყიდვა
</t>
  </si>
  <si>
    <t>შპს ,,კოპიპრინტ-2000’’</t>
  </si>
  <si>
    <t xml:space="preserve"> 
გამოფენა, „მერაბ კოსტავა 80“ ფარგლებში,  მოსაწვევი ბარათების მიწოდება დანართი N1-ის შესაბამისად.
</t>
  </si>
  <si>
    <t xml:space="preserve">
სასაჩუქრე ლეპტოპის და ყურსასმენის  შესყიდვა დანართი N1-ის  შესაბამისად.
</t>
  </si>
  <si>
    <t xml:space="preserve">შპს „ალტაოქეი“ </t>
  </si>
  <si>
    <t xml:space="preserve">
სასაჩუქრე პლანშეტის  შესყიდვა დანართი N1-ის  შესაბამისად.
</t>
  </si>
  <si>
    <t>სს „ელიტ ელექტრონიქსი“</t>
  </si>
  <si>
    <t xml:space="preserve">
სსიპ საქართველოს ეროვნული არქივის მიერ ორგანიზებული ღონისძიების „საქართველოს პირველი დემოკრატიული რესპუბლიკა“–ს ფინალურ ეტაპზე გამარჯვებული  გუნდებისთვის  ჯილდოების შესყიდვა დანართი N1-ის შესაბამისად.
</t>
  </si>
  <si>
    <t xml:space="preserve">
შპს ,,ჯიესსი’’</t>
  </si>
  <si>
    <t xml:space="preserve">
საქართველოს ეროვნული არქივის საგამოფენო პავილონის მაღაზიაში საჭირო სასაჩუქრე პარკების მიწოდება დანართი N1-ის შესაბამისად.
</t>
  </si>
  <si>
    <t xml:space="preserve">შპს „ქერვან ამბალაჟ მათბააჯილიქ სანაი ვე თიჯარეთის წარმომადგენლობა საქართველოში“ </t>
  </si>
  <si>
    <t xml:space="preserve">
VRF სისტემის კონდინციონერის   შეკეთება და ტექნიკური მომსახურება
</t>
  </si>
  <si>
    <t xml:space="preserve">შპს „მობილ ჯგუფი“ </t>
  </si>
  <si>
    <t xml:space="preserve">
სატელეფონო ნომრების დაზიანებული ქსელის აღდგენის ტექნიკური მომსახურების                                                                                                                            სახელმწიფო შესყიდვა.
</t>
  </si>
  <si>
    <t>შპს "ჯინი"</t>
  </si>
  <si>
    <t xml:space="preserve">
ცეცხლმაქრების  მიწოდება დანართი N1-ის შესაბამისად.
</t>
  </si>
  <si>
    <t xml:space="preserve">შპს "რიგისერვისი" </t>
  </si>
  <si>
    <t xml:space="preserve">
ფურშეტის მომსახურების სახელმწიფო შესყიდვა დანართი №1-ის შესაბამისად.
</t>
  </si>
  <si>
    <t xml:space="preserve">სს სასტუმროებისა და რესტორნების მენეჯმენტ ჯგუფი–ემგრუპ“, </t>
  </si>
  <si>
    <t xml:space="preserve">
შეკვეთით ნაბეჭდი მასალის მიწოდება N1 დანართის შესაბამისად.
</t>
  </si>
  <si>
    <t xml:space="preserve">შპს „ბაბი 2010“ </t>
  </si>
  <si>
    <t>გ. შ გადაუდებლით (ერთობლივის პირობებით)</t>
  </si>
  <si>
    <t xml:space="preserve">გ.შ ექსკლუზივი </t>
  </si>
  <si>
    <t xml:space="preserve">
 საგანმანათლებლო პროექტის, „საქართველოს დემოკრატიული რესპუბლიკა“ ფარგლებში, საქართველოს მასშტაბით 284 ზოგადსაგანმანათლებლო საჯარო და კერძო სკოლების 1704 მოსწავლისათვის, რა? სად? როდის? პრინციპით ღონისძიების ორგანიზება. 
</t>
  </si>
  <si>
    <t xml:space="preserve">ააიპ საქართველოს ინტელექტ-კლუბი რა? სად? როდის? </t>
  </si>
  <si>
    <t xml:space="preserve">
1 (ერთი)  ცალი სკანერის  შეკეთების   და სერვის   მომსახურების შესყიდვა.
</t>
  </si>
  <si>
    <t xml:space="preserve">
საქართველოს ეროვნული არქივის კინოთეატრში დაგეგმილი ფილმების რეტროსპექტივა სახელწოდებით „ფრანგული კინო: ახალი ტალღა, ახალი თაობა“ მოწვეული სტუმრებისთვის საჩუქრად გადასაცემი ბროშურების მიწოდება დანართი N1-ის შესაბამისად.
</t>
  </si>
  <si>
    <t xml:space="preserve">შპს „ფაუნტეინ ჯორჯია“ </t>
  </si>
  <si>
    <t xml:space="preserve">
3 (სამი) ცალი პრინტერის სერვისის  და  შეკეთების მომსახურების სახელმწიფო შესყიდვა.
</t>
  </si>
  <si>
    <t xml:space="preserve">
თვითწებვადი ქაღალდის  „არაკალი“ მიწოდება.
</t>
  </si>
  <si>
    <t xml:space="preserve">შპს „კოპიპრინტ-2000“ </t>
  </si>
  <si>
    <t xml:space="preserve">
პერსონალური კომპიუტერის შეკეთების  მომსახურების შესყიდვა.
</t>
  </si>
  <si>
    <t>შპს „ივერსი“</t>
  </si>
  <si>
    <t xml:space="preserve">
დარბაზის დაქირავება თანმდევი მომსახურებით დანართი N1-ის შესაბამისად.
</t>
  </si>
  <si>
    <t xml:space="preserve">შპს ,,ბაგრატი 1003’’ (სასტუმრო კომპლექსი ,,ბაგრატი 1003’’) </t>
  </si>
  <si>
    <t xml:space="preserve">
,,პირველი დემოკრატიული რესპუბლიკა’’ საგანმანათლებო პროექტის ფარგლებში გასამართი ნახევარფინალური თამაშისთვის არასაცხოვრებელი ფართის, დარბაზის დაქირავება თანმდევი მომსახურებით დანართი N1-ის შესაბამისად.</t>
  </si>
  <si>
    <t xml:space="preserve">სს ,, მეტრო ეუფორია ჰოტელ ბათუმი’’ (Legend Hotel Batumi JSC ) </t>
  </si>
  <si>
    <t>სატრანსპორტო მომსახურებისა და მგზავრობის ხარჯი</t>
  </si>
  <si>
    <t>შპს ტემტურ ჯორჯია</t>
  </si>
  <si>
    <t>შპს არმაზის  ხეობა</t>
  </si>
  <si>
    <t>კონსოლიდირებული ტენდერი </t>
  </si>
  <si>
    <t xml:space="preserve">მობილური ოპერატორების მომსახურება </t>
  </si>
  <si>
    <t>დიზელი (არაუმეტეს 10 PPM)</t>
  </si>
  <si>
    <t>შპს სოკარ ჯორჯია პეტროლეუმი</t>
  </si>
  <si>
    <t>სატელეკომუნიკაციო მომსახურებები</t>
  </si>
  <si>
    <t>შპს მაგთიკომი</t>
  </si>
  <si>
    <t xml:space="preserve">
კაფელის მიწოდება დანართი N1 შესაბამისად.
</t>
  </si>
  <si>
    <t xml:space="preserve">
VRF სისტემის კონდინციონერების დანადგარების ტექნიკური შემოწმების (დიაგნოსტიკა)მომსახურების სახელმწიფო შესყიდვა.
- 
</t>
  </si>
  <si>
    <t>შპს მობილ ჯგუფი </t>
  </si>
  <si>
    <t xml:space="preserve">
წიგნის მიწოდება დანართი N1–ის  შესაბამისად.
</t>
  </si>
  <si>
    <t xml:space="preserve">ფიზიკური პირი დავით ჩიქოვანი </t>
  </si>
  <si>
    <t xml:space="preserve"> 
სხვადასხვა დასახელების საქონლის   მიწოდება დანართი N1 შესაბამისად.
</t>
  </si>
  <si>
    <t xml:space="preserve">
სამეურნეო საქონლის  მიწოდება N1 დანართის შესაბამისად.
</t>
  </si>
  <si>
    <t xml:space="preserve">შპს ,,ბრიკო კავკასუსი’’  </t>
  </si>
  <si>
    <t>ვებგვედრზე (www.proservice.ge) რეგისტრანტის უფლებამოსილი წარმომამდგენლის მიერ შევსებული განაცხადით მოთხოვნილი ინტერნეტდომენური სახელის ava.ge რეგისტრანტისათვის წინამდებარე ხელშეკრულების, "GE დომენის რეგისტრაციისა და სარგებლობის წესებისა და პირობებისა" (როგორც ეს გამოქვეყნებულია საიტზე www.proservice.ge) და ელექტრონული კომუნიკაციების სფეროში მომსახურების მიწოდებისა და მომხმარებელთა უფლებების დაცვის შესახებ რეგლამენტის შესაბამისად, დროებით სარგებლობაში გადაცემა.</t>
  </si>
  <si>
    <t>შპს “პროსერვისი“</t>
  </si>
  <si>
    <t xml:space="preserve">გ.შ გად.აუცილებლობა </t>
  </si>
  <si>
    <t xml:space="preserve">
A4 ფორმატის უმაღლესი ხარისხის  საბეჭდი ქაღალდის  მიწოდება დანართი N1 შესაბამისად.
</t>
  </si>
  <si>
    <t xml:space="preserve">შპს „პენსან ჯორჯია”  </t>
  </si>
  <si>
    <t xml:space="preserve">
ბაზალტის ქვის   მიწოდება დანართი N1-ის შესაბამისად.
</t>
  </si>
  <si>
    <t xml:space="preserve">შპს „ნატურალური ქვა“ </t>
  </si>
  <si>
    <t xml:space="preserve">
სამედიცინო სპირტის, სკალპელის და სამედიცინო მაკრატლების სახელმწიფო  შესყიდვა  
დანართი N1-ის შესაბამისად.
</t>
  </si>
  <si>
    <t>შპს ,,მედ ეკონომი’’</t>
  </si>
  <si>
    <t xml:space="preserve">
2 (ორი) ცალი  ბალახის საკრეჭი მანქანის მიწოდება დანართი N1 შესაბამისად.
</t>
  </si>
  <si>
    <t xml:space="preserve">შპს ,,ბოში-გრუპ’’ </t>
  </si>
  <si>
    <t xml:space="preserve">
ჟურნალ-გაზეთების მიწოდება დანართი N1-ის შესაბამისად.
</t>
  </si>
  <si>
    <t xml:space="preserve">შპს „მაცნე“ </t>
  </si>
  <si>
    <t xml:space="preserve">
სადეზინფექციო საშუალების მიწოდება დანართი N1-ის შესაბამისად.
</t>
  </si>
  <si>
    <t xml:space="preserve">შპს „ბიოლენდი“ </t>
  </si>
  <si>
    <t xml:space="preserve">გ.შ საქართველოს კანონის 101 მუხლის მე-3 პუნქტის „დ“ ქვეპუნქტისა და „ტრენინგების ან/და სასწავლო კურსების ორგანიზების მომსახურების სახელმწიფო შესყიდვის გამარტივებული შესყიდვის საშუალებით განხორციელების შესახებ“ საქართველოს მთავრობის 2019 წლის 19 თებერვლის   №319 განკარგულების შესაბამისად, </t>
  </si>
  <si>
    <t xml:space="preserve">
სატრენინგო მომსახურების სახელმწიფო შესყიდვა დანართი N1  შესაბამისად.
</t>
  </si>
  <si>
    <t xml:space="preserve">სსიპ საქართველოს იუსტიციის სასწავლო ცენტრი, </t>
  </si>
  <si>
    <t xml:space="preserve">
სამეურნეო საქონლის  მიწოდება N1 დანართის შესაბამისად.
</t>
  </si>
  <si>
    <t xml:space="preserve">შპს ,,ბრიკო კავკასუსი’’ </t>
  </si>
  <si>
    <t xml:space="preserve">
ავტოტექმომსახურების განხორციელება დანართი N1-ის შესაბამისად.
</t>
  </si>
  <si>
    <t xml:space="preserve">სს „ფრანს ავტო“ </t>
  </si>
  <si>
    <t xml:space="preserve">
ელექტრო ჩაიდანის მიწოდება დანართი N1 შესაბამისად.
</t>
  </si>
  <si>
    <t xml:space="preserve">
სსიპ საქართველოს ეროვნული არქივის ადმინისტრაციული შენობის მე-2 სართულზე, დაზიანებული დაშვების ელექტრონული სისტემის კარის საკეტის  მიწოდება  თანმდევი მომსახურებით მონტაჟით 
 დანართი N1 შესაბამისად.  
</t>
  </si>
  <si>
    <t xml:space="preserve">შპს ,, ჯი ეს სი’’ </t>
  </si>
  <si>
    <t xml:space="preserve">
პირადი ჰიგიენის საშუალების მიწოდება დანართი N1-ის შესაბამისად.
</t>
  </si>
  <si>
    <t xml:space="preserve">შპს "ოფის მენეჯერი" </t>
  </si>
  <si>
    <t xml:space="preserve">
ნიტრილის ერთჯერადი ხელთათმანების მიწოდება დანართი N1-ის შესაბამისად
</t>
  </si>
  <si>
    <t xml:space="preserve"> შპს მედ ეკონომი     </t>
  </si>
  <si>
    <t xml:space="preserve">
ერთჯერადი , სამშრიანი, რეზინის სამაგრით ნიღბების მიწოდება დანართი N1-ის შესაბამისად
</t>
  </si>
  <si>
    <t>შპს  ,,გოლდმედი"</t>
  </si>
  <si>
    <t xml:space="preserve">
სსიპ საქართველოს ეროვნულ არქივის სისტემაში გამოცხადებული კონკურსების ფარგლებში, 70  აპლიკანტისათვის      ტესტირების (ზოგად  უნარებში  და ქართულ ენაში) ადმინისტირების  მომსახურების სახელმწიფო შესყიდვა დანართი N1-ის შესაბამისად
</t>
  </si>
  <si>
    <t xml:space="preserve">სატრენინგო მომსახურების შესყიდვა დანართი N1  შესაბამისად.
</t>
  </si>
  <si>
    <t xml:space="preserve">
ბენზინის მიწოდება აგაის სისტემის გარეშე ნებართვა 20564 საფუძველზე
</t>
  </si>
  <si>
    <t xml:space="preserve">
ხელშეკრულების დანართი №1-ით განსაზღვრული შემსყიდველის კუთვნილი ავტოსატრანსპორტო საშუალებებისთვის დედაქალაქის ტერიტორიაზე, ქალაქ თბილისის მუნიციპალიტეტის მიერ სპეციალურად გამოყოფილ პარკირების ადგილებით 1 (ერთი) წლის  ვადით სარგებლობის უფლების მოპოვება
</t>
  </si>
  <si>
    <t xml:space="preserve">შპს „თბილისის სატრანსპორტო კომპანია“ </t>
  </si>
  <si>
    <t xml:space="preserve">
სამუშაო წინსაფრების შესყიდვა დანართი N1-ის შესაბამისად.
</t>
  </si>
  <si>
    <t>შპს ,,მარტივი’’</t>
  </si>
  <si>
    <t xml:space="preserve">, 
სამედიცინო სახარჯი მასალების ხელთათმანების  მიწოდება
</t>
  </si>
  <si>
    <t>შპს მედ ეკონომი</t>
  </si>
  <si>
    <t xml:space="preserve">
ბაფთიანი საქაღალდის სახელმწიფო შესყიდვა
</t>
  </si>
  <si>
    <t>შპს ,,ერა’’</t>
  </si>
  <si>
    <t xml:space="preserve">
სატრენინგო მომსახურების შესყიდვა დანართი N1  შესაბამისად,
თემაზე „ეფექტური კომუნიკაცია და მომსახურება“
</t>
  </si>
  <si>
    <t>გ.შ კანონის 10 მუხლის "ზ" ქვეპუნქტი ნორმატიული აქტით დადგენილი გადასახადები</t>
  </si>
  <si>
    <t xml:space="preserve">
პარკირების უფლების სახელმწიფო შესყიდვა                                                                                                   
</t>
  </si>
  <si>
    <t xml:space="preserve">შპს "პარკინგსერვისი",  </t>
  </si>
  <si>
    <t xml:space="preserve">
აგროქიმიური პროდუქტის მიწოდება დანართი N1-ის შესაბამისად.
</t>
  </si>
  <si>
    <t xml:space="preserve">შპს „პასიფლორა +” </t>
  </si>
  <si>
    <t xml:space="preserve">წიგნის ბეჭდვა და მასთან დაკავშირებული მომსახურების სახელმწიფო შესყიდვა სატენდერო დოკუმენტაციის,
ხელშეკრულების პირობებისა და დანართი N1-ის შესაბამისად. 
</t>
  </si>
  <si>
    <t xml:space="preserve">შპს  ,, გამომცემლობა კოლორი’’  </t>
  </si>
  <si>
    <t xml:space="preserve">სსიპ საქართველოს ეროვნული არქივის  კინოდარბაზის ფოიესთვის დაცვით-საგანგაშო სიგნალიზაციის სისტემის მიწოდება თანმდევი მომსახურებით მონტაჟით  დანართი N1 შესაბამისად.  
</t>
  </si>
  <si>
    <t xml:space="preserve">შპს ,,ტოტალ სოლუშენ გრუპი’’ </t>
  </si>
  <si>
    <t xml:space="preserve">
ვიდეომონიტორინგის სისტემის კომპლექტში, თანმდევი მომსახურებით (მონტაჟი/გამართვა) სახელმწიფო შესყიდვა სატენდერო დოკუმენტაციის პირობებისა და დანართი N1-ის შესაბამისად.
</t>
  </si>
  <si>
    <t xml:space="preserve">შპს  ,, იუჯითი’’  </t>
  </si>
  <si>
    <t xml:space="preserve">
სსიპ საქართველოს ეროვნულ არქივის სისტემაში გამოცხადებული კონკურსების ფარგლებში, 82 აპლიკანტისათვის      ტესტირების (ზოგად  უნარებში  და ქართულ ენაში) ადმინისტირების  მომსახურების სახელმწიფო შესყიდვა დანართი N1-ის შესაბამისად
</t>
  </si>
  <si>
    <t>გ.შ სახელმწიფო შესყიდვების სააგენტოს თავმჯდომარის 2015 წლის 17 აგვისტოს N13-ე ბრძანების, მე-3 მუხლის, პირველის პუნქტის ,,თ“ ქვეპუნქტისა და 2011 წლის 21 იანვრის საქართველოს მთავრობის N26-ე დადგენილება</t>
  </si>
  <si>
    <t xml:space="preserve">შპს „კია მოტორს ჯორჯია“  </t>
  </si>
  <si>
    <t xml:space="preserve">
სსიპ „საქართველოს ეროვნული არქივის“ ბალანსზე  რიცხული ავტომობილების  ტექნიკური ინსპექტირების (ტექ.დათვალიერება) მომსახურების შესყიდვა დანართი N1-ის შესაბამისად.
</t>
  </si>
  <si>
    <t xml:space="preserve">შპს ,,ავტოჩეკ“ </t>
  </si>
  <si>
    <t xml:space="preserve">
ლანჩის მომსახურების სახელმწიფო შესყიდვა დანართი №1-ის შესაბამისად.
</t>
  </si>
  <si>
    <t xml:space="preserve">
 ელემენტების მიწოდება დანართი N1 შესაბამისად.
</t>
  </si>
  <si>
    <t xml:space="preserve">
სხვადასხვა ტიპის სამეურნეო  საქონლის  მიწოდება დანართი N1-ის შესაბამისად.
</t>
  </si>
  <si>
    <t xml:space="preserve">
აკუსტიკური პიანინოს მიწოდება N1 დანართის შესაბამისად.
</t>
  </si>
  <si>
    <t>ფიზიკური პირი ბესიკ გულმაგარაშვილი</t>
  </si>
  <si>
    <t xml:space="preserve">
მცირე ტვირთამწეობის ავტომანქანის საბურავები
</t>
  </si>
  <si>
    <t xml:space="preserve">
სარესტავრაციო საქონლის მიწოდება დანართი N1-ის შესაბამისად.
</t>
  </si>
  <si>
    <t>შპს „ფორმილა კომპანი”</t>
  </si>
  <si>
    <t xml:space="preserve">
ლაბორატორიული ჭურჭლის მიწოდება N1 დანართის 
</t>
  </si>
  <si>
    <t xml:space="preserve">შპს „სამაია“ </t>
  </si>
  <si>
    <t xml:space="preserve">
1 ტომარა ხორბლის ფქვილის  მიწოდება დანართი N1 შესაბამისად.
</t>
  </si>
  <si>
    <t xml:space="preserve">შპს ,,ალფა’ </t>
  </si>
  <si>
    <t xml:space="preserve">
2 ცალი წიგნის საამკინძაო დანადგარის   მიწოდება დანართი N1-ის  შესაბამისად.
</t>
  </si>
  <si>
    <t xml:space="preserve">შპს ,,სიემეს’’ </t>
  </si>
  <si>
    <t xml:space="preserve">
ქართული ტექსტის ინგლისურ ენაზე თარგმნის  მომსახურების სახელმწიფო შესყიდვა.
</t>
  </si>
  <si>
    <t>ფ/პ მარინა გაბუნია</t>
  </si>
  <si>
    <t xml:space="preserve">
ბილეთების გაყიდვის პროგრამული და ტექნიკური სისტემის გამართვის მომსახურების შესყიდვა.
</t>
  </si>
  <si>
    <t xml:space="preserve">შპს „ელ.ბილეთები“ </t>
  </si>
  <si>
    <t xml:space="preserve">
ერთჯერადი ხელთათმანების   მიწოდება დანართი N1-ის შესაბამისად.
</t>
  </si>
  <si>
    <t xml:space="preserve">
სამეურნეო საქონლის  მიწოდება დანართი N1 შესაბამისად.
</t>
  </si>
  <si>
    <t xml:space="preserve"> 
 სკანერის კვების კაბელის „ადაპტერების“  მიწოდება დანართი N1-ის შესაბამისად.
</t>
  </si>
  <si>
    <t>შპს ,,საინფორმაციო და კავშირგაბმულობის სისტემები’’</t>
  </si>
  <si>
    <t>ერთჯერადი ჭიქების  მიწოდება დანართი N1 შესაბამისად.</t>
  </si>
  <si>
    <t xml:space="preserve">
საბუღალტრო პროგრამა “ORIS ბუღალტერიის“ 10 მომხმარებლიანი ერთვალუტიანი (A10S/U) პროგრამის განახლების მომსახურების სახელმწიფო შესყიდვა
</t>
  </si>
  <si>
    <t xml:space="preserve">შპს ,,ორისი“ </t>
  </si>
  <si>
    <t xml:space="preserve">
A1 ფორმატის აკრილის პოლიმერის პირველადი სახით მიწოდება.
</t>
  </si>
  <si>
    <t xml:space="preserve">ფ/პ ლადო ქარჩავა </t>
  </si>
  <si>
    <t xml:space="preserve">სსიპ საქართველოს ეროვნული არქივის, ტერიტორიული ორგანოების - დუშეთისა და კასპის არქივების შენობების გარკვეული ფართებისა და ეროვნული არქივის ეზოს პერიმეტრზე არსებული შენობების სარემონტო სამუშაოების სახელმწიფო შესყიდვა, სატენდერო დოკუმენტაციისა და თანდართული N1,N2,N3 და N4 დანართების ხარჯთაღრიცხვების შესაბამისად.
</t>
  </si>
  <si>
    <t>შპს „ნოვატორი“</t>
  </si>
  <si>
    <t xml:space="preserve">
გაზის გამათბობლების შეკეთების და ტექნიკური მომსახურების შესყიდვა.
</t>
  </si>
  <si>
    <t xml:space="preserve">ფ/პ გია კავთიაშვილი  </t>
  </si>
  <si>
    <t>გ.შ (სახელმწიფო შესყიდვების შესახებ საქართველოს კანონის პირველი მუხლის მე-3-1 პუნქტის "ლ" ქვეპუნქტის შესაბამისად)</t>
  </si>
  <si>
    <t xml:space="preserve">
საგანმანათლებო პროექტის ,,პირველი დემოკრატიული რესპუბლიკა’’ ფარგლებში გასამართი ნახევარფინალური  და ფინალური თამაშისთვის არასაცხოვრებელი ფართის, დარბაზის დაქირავება თანმდევი მომსახურებით დანართი N1-ის შესაბამისად.
</t>
  </si>
  <si>
    <t>შპს ,,დაბი გრუპ ჯორჯია“   (The Biltmore Hotel Tbilisi)</t>
  </si>
  <si>
    <t xml:space="preserve">
10 ცალი ორიგინალი კარტრიჯის შესყიდვა 
</t>
  </si>
  <si>
    <t xml:space="preserve">
შპს ,,იუ–ჯი–თი’’</t>
  </si>
  <si>
    <t xml:space="preserve">
საწმენდი ტილოების  სახელმწიფო შესყიდვა. სატენდერო დოკუმენტაციისა და
დანართი №1-ის შესაბამისად.
</t>
  </si>
  <si>
    <t xml:space="preserve">ი/მ ,, დავით გოგოლაძე’’ </t>
  </si>
  <si>
    <t xml:space="preserve">სსიპ საქართველოს ეროვნულ არქივის სისტემაში გამოცხადებული კონკურსების ფარგლებში, 85 აპლიკანტისათვის      ტესტირების (ზოგად  უნარებში  და ქართულ ენაში) ადმინისტირების  მომსახურების სახელმწიფო შესყიდვა დანართი N1-ის შესაბამისად
</t>
  </si>
  <si>
    <t xml:space="preserve">
ვადაგასული თხევადი და ქიმიური რეაქტივების განადგურება (უტილიზაციის)   მომსახურების შესყიდვა.
</t>
  </si>
  <si>
    <t>შპს "ეკომედი"</t>
  </si>
  <si>
    <t xml:space="preserve">
საწმენდი და საპრიალებელი პროდუქციის მიწოდება, სატენდერო დოკუმენტაციისა და დანართი №1-ის შესაბამისად.
</t>
  </si>
  <si>
    <t xml:space="preserve">შპს „ბლექსი 2017“ </t>
  </si>
  <si>
    <t xml:space="preserve">
ფარდებისა და ჰორიზონტალური ჟალუზების, თანმდევი მომსახურებით მონტაჟით, სახელმწიფო შესყიდვა, სატენდერო დოკუმენტაციის, წინამდებარე ხელშეკრულების პირობებისა და დანართი N1-ის შესაბამისად.
</t>
  </si>
  <si>
    <t xml:space="preserve">შპს „დიო“ </t>
  </si>
  <si>
    <t xml:space="preserve">
ტემპერატურის და ტენიანობის საზომი ხელსაწყოს თერმოჰიგრომეტრების   მიწოდება N1 დანართის შესაბამისად.
</t>
  </si>
  <si>
    <r>
      <t>ინფორმაცია სსიპ საქართველოს ეროვნული არქივის</t>
    </r>
    <r>
      <rPr>
        <b/>
        <sz val="14"/>
        <rFont val="Calibri"/>
        <family val="2"/>
      </rPr>
      <t xml:space="preserve"> მიერ  სახელმწიფო შესყიდვების წლიური გეგმის ფარგლებში  01.01.19 -დან 01.07.2019-მდე განხორციელებული სახელმწიფო შესყიდვების შესახებ</t>
    </r>
  </si>
  <si>
    <r>
      <t>ინფორმაცია სსიპ საქართველოს ეროვნული არქივის</t>
    </r>
    <r>
      <rPr>
        <b/>
        <sz val="14"/>
        <rFont val="Calibri"/>
        <family val="2"/>
      </rPr>
      <t xml:space="preserve"> მიერ  სახელმწიფო შესყიდვების წლიური გეგმის ფარგლებში  01.01.19 -დან 01.10.2019-მდე განხორციელებული სახელმწიფო შესყიდვების შესახებ</t>
    </r>
  </si>
  <si>
    <t>ჟურნალები</t>
  </si>
  <si>
    <t>გ.შ.  ზღვრების შესაბამისად</t>
  </si>
  <si>
    <t>სს ელიტ ელექტრონიქსი </t>
  </si>
  <si>
    <t> მობილური ტელეფონების შესყიდვა</t>
  </si>
  <si>
    <t>შპს ალტა რითეილი </t>
  </si>
  <si>
    <t>ტელეფონის აპარატების შესყიდვა</t>
  </si>
  <si>
    <t>სს ფრანს ავტო </t>
  </si>
  <si>
    <t>გ.შ.განსაზღვრული წლოვანების ავტოსატრანსპორტო საშუალებები</t>
  </si>
  <si>
    <t>ავტომობილებისა და მათთან დაკავშირებული მოწყობილობების შეკეთება და ტექნიკური მომსახურება</t>
  </si>
  <si>
    <t>შპს უსაფრთხოება და გარანტი</t>
  </si>
  <si>
    <t>ხანძრის პრევენციასთან დაკავშირებული მომსახურებები</t>
  </si>
  <si>
    <t>შ.პ.ს. აჭარის სახანძრო დაცვა</t>
  </si>
  <si>
    <t>ხანძარსაწინააღმდეგო მოწყობილობის შეკეთება და ტექნიკური მომსახურება</t>
  </si>
  <si>
    <t>შპს ლეი ტექ</t>
  </si>
  <si>
    <t>თარიღის დასასმელი შტამპები; ლუქი</t>
  </si>
  <si>
    <t>შპს ავერსი-ფარმა </t>
  </si>
  <si>
    <t>პირადი ჰიგიენის საშუალებები</t>
  </si>
  <si>
    <t>შპს ბრიკო კავკასუს</t>
  </si>
  <si>
    <t>ელექტროენერგიის გამანაწილებელი და საკონტროლო აპარატურა</t>
  </si>
  <si>
    <t>სს ფრანს ავტო</t>
  </si>
  <si>
    <t> ავტომობილებისა და მათთან დაკავშირებული მოწყობილობების შეკეთება და ტექნიკური მომსახურება</t>
  </si>
  <si>
    <t>გ.შ.სახელმწიფოებრივი და საზოგადოებრივი მნიშვნელობის ღონისძიება</t>
  </si>
  <si>
    <t> სატრენინგო მომსახურებები</t>
  </si>
  <si>
    <t>შპს ვინდლაიფ</t>
  </si>
  <si>
    <t>კონვერტები</t>
  </si>
  <si>
    <t>საქართველოს იუსტიციის სასწავლო ცენტრი</t>
  </si>
  <si>
    <t>პერსონალის განთავსებასთან დაკავშირებული მომსახურებები</t>
  </si>
  <si>
    <t>შპს ბი ემ სი გორგია </t>
  </si>
  <si>
    <t>სხვადასხვა სახის ბოქლომები და საკეტები; სანტექნიკური მოწყობილობების ონკანები, სარქველები/ვენტილები</t>
  </si>
  <si>
    <t>შპს თხუნელა-პროფი+1</t>
  </si>
  <si>
    <t>მომსახურებები საკანალიზაციო მილების გაწმენდის სფეროში</t>
  </si>
  <si>
    <t>შპს ჩემი სახლი</t>
  </si>
  <si>
    <t>ი.მ. გიორგი ხეცაძე </t>
  </si>
  <si>
    <t> ლიფტების ნაწილების მიწოდება</t>
  </si>
  <si>
    <t>სავარძლების მიწოდება</t>
  </si>
  <si>
    <t>შპს ადელაინი</t>
  </si>
  <si>
    <t>კომპიუტერული მოწყობილობები და აქსესუარები</t>
  </si>
  <si>
    <t>შპს ქლინერ გრუპი </t>
  </si>
  <si>
    <t> რეცხვა და ქიმწმენდის მომსახურება</t>
  </si>
  <si>
    <t>ი.მ. გიორგი კანდელაკი-ვესტა</t>
  </si>
  <si>
    <t>საბეჭდი ქაღალდი</t>
  </si>
  <si>
    <t>საბეჭდი ქაღალდის მიწოდება</t>
  </si>
  <si>
    <t>გ.შ.გადაუდებელი აუცილებლობა</t>
  </si>
  <si>
    <t>შპს ოფის1</t>
  </si>
  <si>
    <t>შპს ტექნოჰაუს</t>
  </si>
  <si>
    <t>ვენტილატორები</t>
  </si>
  <si>
    <t>შპს გამომცემლობა სამშობლო</t>
  </si>
  <si>
    <t>აწყობა-დაკაბადონება;გრაფიკული დიზაინის შექმნა</t>
  </si>
  <si>
    <t>ძირითადი არაორგანული და ორგანული ქიმიკატები</t>
  </si>
  <si>
    <t>შპს სტოკი</t>
  </si>
  <si>
    <t>შპს აქვა გეო </t>
  </si>
  <si>
    <t>სასმელი წყალის მიწოდება</t>
  </si>
  <si>
    <t>შპს იუ-ჯი-თი</t>
  </si>
  <si>
    <t>ტონერიანი კარტრიჯების შესყიდვა</t>
  </si>
  <si>
    <t>შპს კომპანია GEOSM</t>
  </si>
  <si>
    <t>გ.შ.დაყოფა რაციონალურობის პრინციპით</t>
  </si>
  <si>
    <t> ბურთულიანი კალმების შესყიდვა</t>
  </si>
  <si>
    <t>შპს ანაბეჭდი</t>
  </si>
  <si>
    <t>სამუშაო ტანსაცმლის შესყიდვა</t>
  </si>
  <si>
    <t>შპს Made To Make</t>
  </si>
  <si>
    <t>რეზინის წაღების/ჩექმების შესყიდვა</t>
  </si>
  <si>
    <t>ფ.პ ლადო ქარჩავა</t>
  </si>
  <si>
    <t>აკრილის პოლიმერები პირველადი ფორმით</t>
  </si>
  <si>
    <t>ი.მ.თამარ ზურაბაშვილი</t>
  </si>
  <si>
    <t> მომსახურებები დასუფთავების სფეროში</t>
  </si>
  <si>
    <t>შპს მზე</t>
  </si>
  <si>
    <t xml:space="preserve"> ტელეფონის აპარატები</t>
  </si>
  <si>
    <t>შპს ელსადენი 2015 </t>
  </si>
  <si>
    <t>შპს ერა</t>
  </si>
  <si>
    <t> საქაღალდეების მიწოდება</t>
  </si>
  <si>
    <t>შპს ოცნება</t>
  </si>
  <si>
    <t>მავთულის პროდუქცია</t>
  </si>
  <si>
    <t>შპს სალი ელექტრონი</t>
  </si>
  <si>
    <t>შპს GS</t>
  </si>
  <si>
    <t>ტელევიზორები</t>
  </si>
  <si>
    <t> პორტაბელური კომპიუტერები (ლეპტოპები)</t>
  </si>
  <si>
    <t>შპს ელ+</t>
  </si>
  <si>
    <t> ხანძარსაწინააღმდეგო მოწყობილობის შეკეთება და ტექნიკური მომსახურება</t>
  </si>
  <si>
    <t>შპს ფაუნტეინ ჯორჯია</t>
  </si>
  <si>
    <t> ბლოკნოტები</t>
  </si>
  <si>
    <t>კანისტრის ცხვირი</t>
  </si>
  <si>
    <t>შპს შუშის სახლი</t>
  </si>
  <si>
    <t>სარკეები</t>
  </si>
  <si>
    <t>ი/მ გიორგი გოგოლაძე</t>
  </si>
  <si>
    <t>მინა</t>
  </si>
  <si>
    <t>შპს არდიექსი</t>
  </si>
  <si>
    <t>დროშები</t>
  </si>
  <si>
    <t>შპს სატრასტო-კომპანია ედემი</t>
  </si>
  <si>
    <t>კინო- და ვიდეომომსახურებები</t>
  </si>
  <si>
    <t>შპს თბილისის სატრანსპორტო კომპანია</t>
  </si>
  <si>
    <t> ავტოსადგომთა მომსახურებები</t>
  </si>
  <si>
    <t>გ.შ. ნორმატიული აქტით დადგენილი გადასახდელები</t>
  </si>
  <si>
    <t>ი.მ. რამაზ რუბაშვილი</t>
  </si>
  <si>
    <t>ფანჯრები</t>
  </si>
  <si>
    <t>შპს მობილ ჯგუფი</t>
  </si>
  <si>
    <t>მომსახურებები მანქანა-დანადგარების ტექნიკური შემოწმების სფეროში</t>
  </si>
  <si>
    <t>ი.მ.გიორგი კანდელაკი-ვესტა</t>
  </si>
  <si>
    <t>გ.შ. გადაუდებელი აუცილებლობა</t>
  </si>
  <si>
    <t>შპს გუდბილდ +</t>
  </si>
  <si>
    <t>სუფთა ქიმიკატები და სხვადასხვა ქიმიური ნივთიერებების პროდუქტები</t>
  </si>
  <si>
    <t>სამგზავრო სატრანსპორტო საშუალებების დაქირავება მძღოლთან ერთად</t>
  </si>
  <si>
    <t>შპს ვი თი ჯგუფი</t>
  </si>
  <si>
    <t>ი/მ ბადრი ედილაშვილი</t>
  </si>
  <si>
    <t>შპს დიო</t>
  </si>
  <si>
    <t>სს ლიბერთი ბანკი</t>
  </si>
  <si>
    <t>ტვირთის გადაზიდვისა და შენახვის მომსახურებები</t>
  </si>
  <si>
    <t>ბეჭდვასთან დაკავშირებული მომსახურებები</t>
  </si>
  <si>
    <t> ჟალუზები</t>
  </si>
  <si>
    <t>საბანკო მომსახურებები</t>
  </si>
  <si>
    <t>შპს თეგი </t>
  </si>
  <si>
    <t>საჩუქრები და ჯილდოები</t>
  </si>
  <si>
    <t>გ.შ. წარმომადგენლობითი ხარჯი</t>
  </si>
  <si>
    <t>ხარჯთაღრიცხვა</t>
  </si>
  <si>
    <t>შპს სპექტრი</t>
  </si>
  <si>
    <t>შპს ჯინი </t>
  </si>
  <si>
    <t>სატელეფონო ქსელის ტექნიკური მომსახურება</t>
  </si>
  <si>
    <t>ფ.პ ლაშა იმედაშვილი</t>
  </si>
  <si>
    <t>გამაგრილებელი ჯგუფების შეკეთება და ტექნიკური მომსახურება;ნახშირწყალბადები;კონდიციონერების ნაწილები</t>
  </si>
  <si>
    <t>ფ/პ ნინო გონგაძე </t>
  </si>
  <si>
    <t>ბაზრის კვლევა და ეკონომიკური კვლევა; გამოკითხვები და სტატისტიკა</t>
  </si>
  <si>
    <t> ხელით დამუშავებული ქაღალდი ან მუყაო</t>
  </si>
  <si>
    <t>შპს ჯ.ე.პ.</t>
  </si>
  <si>
    <t>შპს გალერეა ვერე </t>
  </si>
  <si>
    <t>სურათის ჩარჩოები</t>
  </si>
  <si>
    <t>გამაგრილებელი ჯგუფების შეკეთება და ტექნიკური მომსახურება;ელექტრონული მანქანა-დანადგარების, აპარატურისა და მათთან დაკავშირებული მოწყობილობების შეკეთება და ტექნიკური მომსახურება</t>
  </si>
  <si>
    <t>შპს კუპერი</t>
  </si>
  <si>
    <t>ავეჯის აქსესუარები</t>
  </si>
  <si>
    <t>შეკვეთით ნაბეჭდი მასალა</t>
  </si>
  <si>
    <t>შპს ფავორიტი სტილი</t>
  </si>
  <si>
    <t>შპს ულტრა</t>
  </si>
  <si>
    <t>რეპროგრაფიული მანქანების ტექნიკური უზრუნველყოფა (მომსახურება) და შეკეთება</t>
  </si>
  <si>
    <t>საკერავი ნემსები, საქსოვი ჩხირები და სათითეები;ცოცხები და ჯაგრისები და სხვა საოჯახო საწმენდი საშუალებები; ცემენტი</t>
  </si>
  <si>
    <t>რესტორნებისა და კვების საწარმოების მომსახურეობები</t>
  </si>
  <si>
    <t>თელავის სტიკერები</t>
  </si>
  <si>
    <t>შპს არტ კონტური</t>
  </si>
  <si>
    <t>შპს პლასტიკს საქართველო</t>
  </si>
  <si>
    <t>მზისგან დამცავი საშუალებები</t>
  </si>
  <si>
    <t>საკეტები, გასაღებები და ანჯამები;  ნათურები</t>
  </si>
  <si>
    <t>შპს დელტა დეველოპმენტ გრუპი</t>
  </si>
  <si>
    <t>სათარჯიმნო მომსახურება</t>
  </si>
  <si>
    <t>შპს ფაუნტეინ ჯორჯია </t>
  </si>
  <si>
    <t> ბეჭდვა და მასთან დაკავშირებული მომსახურებები</t>
  </si>
  <si>
    <t>შპს printer.ge</t>
  </si>
  <si>
    <t xml:space="preserve">შპს კოპიპრინტ - 2000 </t>
  </si>
  <si>
    <t>საინფორმაციო და სარეკლამო პროდუქცია</t>
  </si>
  <si>
    <t>ნახშირწყალბადები</t>
  </si>
  <si>
    <t>ი/მ მერაბი ძინძიბაძე </t>
  </si>
  <si>
    <t>შპს სოკარ ჯორჯია გაზი </t>
  </si>
  <si>
    <t>სამშენებლო-სამონტაჟო სამუშაოები</t>
  </si>
  <si>
    <t>სარეკლამო მისაკრავი ეტიკეტები/სტიკერები და ზოლები</t>
  </si>
  <si>
    <t>საპნის ავტომატური დისპენსერები/დოზატორები; ტუალეტის ქაღალდის მოსახევი აპარატები</t>
  </si>
  <si>
    <t>შპს თიმი</t>
  </si>
  <si>
    <t>რესტორნებისა და კვების საწარმოების მომსახურეობები </t>
  </si>
  <si>
    <t>ნაბეჭდი წიგნები</t>
  </si>
  <si>
    <t>სსიპ საქართველოს საკანონმდებლო მაცნე</t>
  </si>
  <si>
    <t>შპს ოფისლაინი</t>
  </si>
  <si>
    <t>უნიტაზის საწმენდი ჯაგრისები</t>
  </si>
  <si>
    <t>შპს კოპიპრინტ - 2000</t>
  </si>
  <si>
    <t>სატრენინგო მომსახურებები</t>
  </si>
  <si>
    <t>გ.შ. სახელმწიფოებრივი და საზოგადოებრივი მნიშვნელობის ღონისძიება</t>
  </si>
  <si>
    <t>ელექტრომოწყობილობები წყლის მომენტალური გაცხელებისთვის ან წყლის ავზების გამაცხელებლები და მადუღარები</t>
  </si>
  <si>
    <t>ი/მ მერაბი ძინძიბაძე</t>
  </si>
  <si>
    <t>გ.შ. მონეტარული ზღვრის დაცვით</t>
  </si>
  <si>
    <t>სხვადასხვა დასახელების სამეურნეო საქონლის მიწოდება დანართიN1-ის შესაბამისად</t>
  </si>
  <si>
    <t>შპს ელენე </t>
  </si>
  <si>
    <t>ბუნებრივი ბოჭკოებისგან დამზადებული ტექსტილის ნართი და ძაფი</t>
  </si>
  <si>
    <t>შპს ოფის მენეჯერი</t>
  </si>
  <si>
    <t>ტუალეტის ქაღალდი</t>
  </si>
  <si>
    <t>ი/მ ლილე ყიფიანი</t>
  </si>
  <si>
    <t> ქაღალდის ხელსახოცები</t>
  </si>
  <si>
    <t>სს ელიტ ელექტრონიქსი</t>
  </si>
  <si>
    <t>მიკროტალღური ღუმელები</t>
  </si>
  <si>
    <t>შპს ივერსი</t>
  </si>
  <si>
    <t>ყუთები</t>
  </si>
  <si>
    <t> ადაპტერები</t>
  </si>
  <si>
    <t>ქაღალდის ხელსახოცები</t>
  </si>
  <si>
    <t>შპს პრინტ ჰაბი</t>
  </si>
  <si>
    <t>საიდენტიფიკაციო სამკერდე ნიშნები/ბეჯები</t>
  </si>
  <si>
    <t>შპს ქერვან ამბალაჟ მათბააჯილიქ სანაი ვე თიჯარეთის წარმომადგენლობა საქართველოში </t>
  </si>
  <si>
    <t> საჩუქრები და ჯილდოები</t>
  </si>
  <si>
    <t>სს გუდვილი</t>
  </si>
  <si>
    <t>ი/მ ნიკოლოზ ნუცუბიძე</t>
  </si>
  <si>
    <t>შპს ლეთრე</t>
  </si>
  <si>
    <t>შპს ბიბლუსი</t>
  </si>
  <si>
    <t>შპს ასორტი–ვერე </t>
  </si>
  <si>
    <t>საკონდიტრო ნაწარმი</t>
  </si>
  <si>
    <t>შპს ბორანი 13</t>
  </si>
  <si>
    <t>საბორნე ტრანსპორტის მომსახურებები</t>
  </si>
  <si>
    <t>შპს ბადაგი</t>
  </si>
  <si>
    <t>შპს"ედესეი ჯგუფი"</t>
  </si>
  <si>
    <t>სკანცელარიო საქონლის შესყიდვა</t>
  </si>
  <si>
    <t>შპს სანდა</t>
  </si>
  <si>
    <t> ნათურები;პროჟექტორები</t>
  </si>
  <si>
    <t>შპს კოპიპრინტ - 2000 </t>
  </si>
  <si>
    <t>შპს პენსან ჯორჯია</t>
  </si>
  <si>
    <t>შპს ტე-ვე-კა პლიუს</t>
  </si>
  <si>
    <t> მომსახურებები მანქანა-დანადგარების ტექნიკური შემოწმების სფეროში</t>
  </si>
  <si>
    <t>შენობების დაზღვევა</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</si>
</sst>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 _G_E_L"/>
    <numFmt numFmtId="181" formatCode="#,##0.0"/>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_(* #,##0.0_);_(* \(#,##0.0\);_(* &quot;-&quot;?_);_(@_)"/>
    <numFmt numFmtId="189" formatCode="0.0"/>
    <numFmt numFmtId="190" formatCode="0.000"/>
    <numFmt numFmtId="191" formatCode="_(* #,##0.000_);_(* \(#,##0.000\);_(* &quot;-&quot;??_);_(@_)"/>
    <numFmt numFmtId="192" formatCode="#,##0.0000000000"/>
    <numFmt numFmtId="193" formatCode="_-* #,##0.0\ _L_a_r_i_-;\-* #,##0.0\ _L_a_r_i_-;_-* &quot;-&quot;??\ _L_a_r_i_-;_-@_-"/>
    <numFmt numFmtId="194" formatCode="_-* #,##0.0\ _L_a_r_i_-;\-* #,##0.0\ _L_a_r_i_-;_-* &quot;-&quot;?\ _L_a_r_i_-;_-@_-"/>
    <numFmt numFmtId="195" formatCode="0.00;[Red]0.00"/>
    <numFmt numFmtId="196" formatCode="[$-437]yyyy\ &quot;წლის&quot;\ dd\ mm\,\ dddd"/>
    <numFmt numFmtId="197" formatCode="[$-437]dddd\,\ dd\ mmmm\,\ yyyy"/>
  </numFmts>
  <fonts count="51">
    <font>
      <sz val="11"/>
      <color theme="1"/>
      <name val="Calibri"/>
      <family val="2"/>
    </font>
    <font>
      <sz val="11"/>
      <color indexed="8"/>
      <name val="Calibri"/>
      <family val="2"/>
    </font>
    <font>
      <sz val="10"/>
      <name val="Arial"/>
      <family val="2"/>
    </font>
    <font>
      <sz val="9"/>
      <name val="Sylfaen"/>
      <family val="1"/>
    </font>
    <font>
      <sz val="10"/>
      <name val="Calibri"/>
      <family val="2"/>
    </font>
    <font>
      <b/>
      <i/>
      <sz val="12"/>
      <name val="Calibri"/>
      <family val="2"/>
    </font>
    <font>
      <b/>
      <sz val="14"/>
      <name val="Calibri"/>
      <family val="2"/>
    </font>
    <font>
      <b/>
      <sz val="10"/>
      <name val="Calibri"/>
      <family val="2"/>
    </font>
    <font>
      <b/>
      <sz val="9"/>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9"/>
      <color indexed="10"/>
      <name val="Sylfaen"/>
      <family val="1"/>
    </font>
    <font>
      <sz val="8"/>
      <color indexed="8"/>
      <name val="Sylfae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Sylfaen"/>
      <family val="1"/>
    </font>
    <font>
      <sz val="8"/>
      <color theme="1"/>
      <name val="Sylfae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medium"/>
      <right style="thin"/>
      <top style="thin"/>
      <bottom style="mediu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
    <xf numFmtId="0" fontId="0" fillId="0" borderId="0" xfId="0" applyFont="1" applyAlignment="1">
      <alignment/>
    </xf>
    <xf numFmtId="0" fontId="3" fillId="0" borderId="10" xfId="0" applyNumberFormat="1" applyFont="1" applyFill="1" applyBorder="1" applyAlignment="1">
      <alignment horizontal="center" vertical="center" wrapText="1"/>
    </xf>
    <xf numFmtId="0" fontId="4" fillId="0" borderId="0" xfId="0" applyFont="1" applyFill="1" applyAlignment="1" applyProtection="1">
      <alignment wrapText="1"/>
      <protection/>
    </xf>
    <xf numFmtId="0" fontId="27" fillId="0" borderId="0" xfId="0" applyFont="1" applyFill="1" applyAlignment="1" applyProtection="1">
      <alignment wrapText="1"/>
      <protection/>
    </xf>
    <xf numFmtId="0" fontId="4" fillId="0" borderId="11" xfId="0" applyFont="1" applyFill="1" applyBorder="1" applyAlignment="1" applyProtection="1">
      <alignment wrapText="1"/>
      <protection/>
    </xf>
    <xf numFmtId="2" fontId="4" fillId="0" borderId="0" xfId="0" applyNumberFormat="1" applyFont="1" applyFill="1" applyAlignment="1" applyProtection="1">
      <alignment wrapText="1"/>
      <protection/>
    </xf>
    <xf numFmtId="2" fontId="7" fillId="0" borderId="11" xfId="0" applyNumberFormat="1" applyFont="1" applyFill="1" applyBorder="1" applyAlignment="1">
      <alignment horizontal="center" vertical="center" wrapText="1"/>
    </xf>
    <xf numFmtId="4" fontId="7" fillId="0" borderId="12"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1" xfId="0" applyNumberFormat="1" applyFont="1" applyFill="1" applyBorder="1" applyAlignment="1">
      <alignment vertical="center" wrapText="1"/>
    </xf>
    <xf numFmtId="0" fontId="3" fillId="33" borderId="11"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2" fontId="3" fillId="33" borderId="11" xfId="0" applyNumberFormat="1" applyFont="1" applyFill="1" applyBorder="1" applyAlignment="1">
      <alignment vertical="center" wrapText="1"/>
    </xf>
    <xf numFmtId="0" fontId="4" fillId="33" borderId="0" xfId="0" applyFont="1" applyFill="1" applyAlignment="1" applyProtection="1">
      <alignment wrapText="1"/>
      <protection/>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1" xfId="0" applyFont="1" applyFill="1" applyBorder="1" applyAlignment="1" applyProtection="1">
      <alignment wrapText="1"/>
      <protection/>
    </xf>
    <xf numFmtId="0" fontId="8" fillId="0" borderId="10" xfId="0" applyNumberFormat="1" applyFont="1" applyFill="1" applyBorder="1" applyAlignment="1">
      <alignment horizontal="center" vertical="center" wrapText="1"/>
    </xf>
    <xf numFmtId="0" fontId="49" fillId="33" borderId="11" xfId="0" applyNumberFormat="1" applyFont="1" applyFill="1" applyBorder="1" applyAlignment="1">
      <alignment horizontal="center" vertical="center" wrapText="1"/>
    </xf>
    <xf numFmtId="2" fontId="49" fillId="33" borderId="11" xfId="0" applyNumberFormat="1" applyFont="1" applyFill="1" applyBorder="1" applyAlignment="1">
      <alignment horizontal="center" vertical="center" wrapText="1"/>
    </xf>
    <xf numFmtId="4" fontId="50" fillId="0" borderId="11" xfId="0" applyNumberFormat="1" applyFont="1" applyFill="1" applyBorder="1" applyAlignment="1">
      <alignment horizontal="center" vertical="center" wrapText="1"/>
    </xf>
    <xf numFmtId="0" fontId="4" fillId="0" borderId="0" xfId="0" applyFont="1" applyFill="1" applyAlignment="1" applyProtection="1">
      <alignment vertical="top" wrapText="1"/>
      <protection/>
    </xf>
    <xf numFmtId="0" fontId="27" fillId="0" borderId="0" xfId="0" applyFont="1" applyFill="1" applyAlignment="1" applyProtection="1">
      <alignment vertical="top" wrapText="1"/>
      <protection/>
    </xf>
    <xf numFmtId="2" fontId="4" fillId="0" borderId="0" xfId="0" applyNumberFormat="1" applyFont="1" applyFill="1" applyAlignment="1" applyProtection="1">
      <alignment vertical="top" wrapText="1"/>
      <protection/>
    </xf>
    <xf numFmtId="0" fontId="3" fillId="33" borderId="11" xfId="0" applyNumberFormat="1" applyFont="1" applyFill="1" applyBorder="1" applyAlignment="1">
      <alignment horizontal="center" vertical="top" wrapText="1"/>
    </xf>
    <xf numFmtId="2" fontId="7" fillId="0" borderId="11"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 fontId="3" fillId="0" borderId="11" xfId="42" applyNumberFormat="1" applyFont="1" applyFill="1" applyBorder="1" applyAlignment="1">
      <alignment horizontal="center" vertical="center" wrapText="1"/>
    </xf>
    <xf numFmtId="0" fontId="3" fillId="0" borderId="11" xfId="0" applyNumberFormat="1" applyFont="1" applyFill="1" applyBorder="1" applyAlignment="1">
      <alignment horizontal="center" wrapText="1"/>
    </xf>
    <xf numFmtId="0" fontId="3" fillId="0" borderId="16"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top" wrapText="1"/>
    </xf>
    <xf numFmtId="0" fontId="7"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4" fillId="0" borderId="18" xfId="0" applyNumberFormat="1" applyFont="1" applyFill="1" applyBorder="1" applyAlignment="1">
      <alignment horizontal="left" vertical="center" wrapText="1"/>
    </xf>
    <xf numFmtId="0" fontId="5" fillId="0" borderId="0" xfId="0" applyFont="1" applyFill="1" applyAlignment="1" applyProtection="1">
      <alignment horizontal="right" wrapText="1"/>
      <protection/>
    </xf>
    <xf numFmtId="0" fontId="6" fillId="0" borderId="0" xfId="0"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0" xfId="0" applyFont="1" applyFill="1" applyAlignment="1" applyProtection="1">
      <alignment horizontal="right" vertical="top" wrapText="1"/>
      <protection/>
    </xf>
    <xf numFmtId="0" fontId="6" fillId="0" borderId="0" xfId="0" applyFont="1" applyFill="1" applyBorder="1" applyAlignment="1">
      <alignment horizontal="center" vertical="top" wrapText="1"/>
    </xf>
    <xf numFmtId="0" fontId="7" fillId="0" borderId="11" xfId="0" applyNumberFormat="1"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25"/>
  <sheetViews>
    <sheetView view="pageBreakPreview" zoomScale="74" zoomScaleNormal="87" zoomScaleSheetLayoutView="74" zoomScalePageLayoutView="71" workbookViewId="0" topLeftCell="A7">
      <selection activeCell="R7" sqref="R7"/>
    </sheetView>
  </sheetViews>
  <sheetFormatPr defaultColWidth="9.140625" defaultRowHeight="15"/>
  <cols>
    <col min="1" max="1" width="26.421875" style="2" customWidth="1"/>
    <col min="2" max="2" width="26.7109375" style="2" customWidth="1"/>
    <col min="3" max="3" width="28.00390625" style="2" customWidth="1"/>
    <col min="4" max="4" width="15.57421875" style="2" customWidth="1"/>
    <col min="5" max="5" width="11.421875" style="2" customWidth="1"/>
    <col min="6" max="6" width="15.8515625" style="2" customWidth="1"/>
    <col min="7" max="7" width="15.8515625" style="5" customWidth="1"/>
    <col min="8" max="8" width="10.57421875" style="2" customWidth="1"/>
    <col min="9" max="9" width="13.28125" style="2" customWidth="1"/>
    <col min="10" max="10" width="15.57421875" style="2" customWidth="1"/>
    <col min="11" max="11" width="21.140625" style="2" customWidth="1"/>
    <col min="12" max="16384" width="9.140625" style="2" customWidth="1"/>
  </cols>
  <sheetData>
    <row r="1" spans="1:11" ht="26.25" customHeight="1">
      <c r="A1" s="44" t="s">
        <v>13</v>
      </c>
      <c r="B1" s="44"/>
      <c r="C1" s="44"/>
      <c r="D1" s="44"/>
      <c r="E1" s="44"/>
      <c r="F1" s="44"/>
      <c r="G1" s="44"/>
      <c r="H1" s="44"/>
      <c r="I1" s="44"/>
      <c r="J1" s="44"/>
      <c r="K1" s="44"/>
    </row>
    <row r="2" spans="1:11" s="3" customFormat="1" ht="102" customHeight="1">
      <c r="A2" s="45" t="s">
        <v>229</v>
      </c>
      <c r="B2" s="45"/>
      <c r="C2" s="45"/>
      <c r="D2" s="45"/>
      <c r="E2" s="45"/>
      <c r="F2" s="45"/>
      <c r="G2" s="45"/>
      <c r="H2" s="45"/>
      <c r="I2" s="45"/>
      <c r="J2" s="45"/>
      <c r="K2" s="45"/>
    </row>
    <row r="3" spans="1:11" ht="27" customHeight="1">
      <c r="A3" s="40" t="s">
        <v>4</v>
      </c>
      <c r="B3" s="40" t="s">
        <v>5</v>
      </c>
      <c r="C3" s="40" t="s">
        <v>0</v>
      </c>
      <c r="D3" s="40" t="s">
        <v>6</v>
      </c>
      <c r="E3" s="40"/>
      <c r="F3" s="40"/>
      <c r="G3" s="40" t="s">
        <v>7</v>
      </c>
      <c r="H3" s="40"/>
      <c r="I3" s="40"/>
      <c r="J3" s="40" t="s">
        <v>1</v>
      </c>
      <c r="K3" s="40" t="s">
        <v>2</v>
      </c>
    </row>
    <row r="4" spans="1:11" ht="51" customHeight="1">
      <c r="A4" s="40"/>
      <c r="B4" s="40"/>
      <c r="C4" s="40"/>
      <c r="D4" s="9" t="s">
        <v>8</v>
      </c>
      <c r="E4" s="9" t="s">
        <v>9</v>
      </c>
      <c r="F4" s="9" t="s">
        <v>10</v>
      </c>
      <c r="G4" s="6" t="s">
        <v>8</v>
      </c>
      <c r="H4" s="9" t="s">
        <v>9</v>
      </c>
      <c r="I4" s="9" t="s">
        <v>10</v>
      </c>
      <c r="J4" s="40"/>
      <c r="K4" s="40"/>
    </row>
    <row r="5" spans="1:11" ht="90.75" customHeight="1">
      <c r="A5" s="10" t="s">
        <v>22</v>
      </c>
      <c r="B5" s="10" t="s">
        <v>25</v>
      </c>
      <c r="C5" s="10" t="s">
        <v>23</v>
      </c>
      <c r="D5" s="12">
        <v>7128.6</v>
      </c>
      <c r="E5" s="10"/>
      <c r="F5" s="10"/>
      <c r="G5" s="12">
        <f>4772.22+428.22</f>
        <v>5200.4400000000005</v>
      </c>
      <c r="H5" s="10"/>
      <c r="I5" s="10"/>
      <c r="J5" s="10" t="s">
        <v>11</v>
      </c>
      <c r="K5" s="10"/>
    </row>
    <row r="6" spans="1:11" ht="62.25" customHeight="1">
      <c r="A6" s="10" t="s">
        <v>22</v>
      </c>
      <c r="B6" s="10" t="s">
        <v>17</v>
      </c>
      <c r="C6" s="10" t="s">
        <v>23</v>
      </c>
      <c r="D6" s="12">
        <v>25618.44</v>
      </c>
      <c r="E6" s="10"/>
      <c r="F6" s="10"/>
      <c r="G6" s="12">
        <f>21707.08+2196.37</f>
        <v>23903.45</v>
      </c>
      <c r="H6" s="10"/>
      <c r="I6" s="10"/>
      <c r="J6" s="10" t="s">
        <v>11</v>
      </c>
      <c r="K6" s="10"/>
    </row>
    <row r="7" spans="1:11" ht="90.75" customHeight="1">
      <c r="A7" s="10" t="s">
        <v>26</v>
      </c>
      <c r="B7" s="10" t="s">
        <v>27</v>
      </c>
      <c r="C7" s="10" t="s">
        <v>24</v>
      </c>
      <c r="D7" s="12">
        <v>13937.5</v>
      </c>
      <c r="E7" s="10"/>
      <c r="F7" s="10"/>
      <c r="G7" s="12">
        <f>9652.88+883.73</f>
        <v>10536.609999999999</v>
      </c>
      <c r="H7" s="10"/>
      <c r="I7" s="10"/>
      <c r="J7" s="10" t="s">
        <v>11</v>
      </c>
      <c r="K7" s="10"/>
    </row>
    <row r="8" spans="1:11" ht="62.25" customHeight="1">
      <c r="A8" s="10" t="s">
        <v>21</v>
      </c>
      <c r="B8" s="10" t="s">
        <v>222</v>
      </c>
      <c r="C8" s="10" t="s">
        <v>23</v>
      </c>
      <c r="D8" s="12">
        <v>20000</v>
      </c>
      <c r="E8" s="10"/>
      <c r="F8" s="10"/>
      <c r="G8" s="12">
        <f>11600.41+4052.77</f>
        <v>15653.18</v>
      </c>
      <c r="H8" s="10"/>
      <c r="I8" s="10"/>
      <c r="J8" s="10" t="s">
        <v>11</v>
      </c>
      <c r="K8" s="10"/>
    </row>
    <row r="9" spans="1:11" ht="62.25" customHeight="1">
      <c r="A9" s="10" t="s">
        <v>231</v>
      </c>
      <c r="B9" s="10" t="s">
        <v>232</v>
      </c>
      <c r="C9" s="10" t="s">
        <v>230</v>
      </c>
      <c r="D9" s="12">
        <v>26232</v>
      </c>
      <c r="E9" s="10"/>
      <c r="F9" s="10"/>
      <c r="G9" s="12">
        <v>400</v>
      </c>
      <c r="H9" s="10"/>
      <c r="I9" s="10"/>
      <c r="J9" s="10"/>
      <c r="K9" s="10"/>
    </row>
    <row r="10" spans="1:11" ht="90.75" customHeight="1">
      <c r="A10" s="10" t="s">
        <v>30</v>
      </c>
      <c r="B10" s="10" t="s">
        <v>31</v>
      </c>
      <c r="C10" s="10" t="s">
        <v>20</v>
      </c>
      <c r="D10" s="12">
        <v>450</v>
      </c>
      <c r="E10" s="10"/>
      <c r="F10" s="10"/>
      <c r="G10" s="12"/>
      <c r="H10" s="10"/>
      <c r="I10" s="10"/>
      <c r="J10" s="10" t="s">
        <v>11</v>
      </c>
      <c r="K10" s="10"/>
    </row>
    <row r="11" spans="1:11" ht="62.25" customHeight="1">
      <c r="A11" s="10" t="s">
        <v>32</v>
      </c>
      <c r="B11" s="10" t="s">
        <v>33</v>
      </c>
      <c r="C11" s="10" t="s">
        <v>20</v>
      </c>
      <c r="D11" s="12">
        <v>716.5</v>
      </c>
      <c r="E11" s="10"/>
      <c r="F11" s="10"/>
      <c r="G11" s="12">
        <v>314</v>
      </c>
      <c r="H11" s="10"/>
      <c r="I11" s="10"/>
      <c r="J11" s="10" t="s">
        <v>11</v>
      </c>
      <c r="K11" s="10"/>
    </row>
    <row r="12" spans="1:11" ht="90.75" customHeight="1">
      <c r="A12" s="10" t="s">
        <v>34</v>
      </c>
      <c r="B12" s="10" t="s">
        <v>36</v>
      </c>
      <c r="C12" s="10" t="s">
        <v>35</v>
      </c>
      <c r="D12" s="12">
        <v>15000</v>
      </c>
      <c r="E12" s="10"/>
      <c r="F12" s="10"/>
      <c r="G12" s="12">
        <v>2500</v>
      </c>
      <c r="H12" s="10"/>
      <c r="I12" s="10"/>
      <c r="J12" s="10" t="s">
        <v>11</v>
      </c>
      <c r="K12" s="10"/>
    </row>
    <row r="13" spans="1:11" ht="62.25" customHeight="1">
      <c r="A13" s="10" t="s">
        <v>15</v>
      </c>
      <c r="B13" s="10" t="s">
        <v>37</v>
      </c>
      <c r="C13" s="10" t="s">
        <v>20</v>
      </c>
      <c r="D13" s="12">
        <v>480</v>
      </c>
      <c r="E13" s="10"/>
      <c r="F13" s="10"/>
      <c r="G13" s="12">
        <v>80</v>
      </c>
      <c r="H13" s="10"/>
      <c r="I13" s="10"/>
      <c r="J13" s="10" t="s">
        <v>11</v>
      </c>
      <c r="K13" s="10"/>
    </row>
    <row r="14" spans="1:11" ht="90.75" customHeight="1">
      <c r="A14" s="10" t="s">
        <v>38</v>
      </c>
      <c r="B14" s="10" t="s">
        <v>18</v>
      </c>
      <c r="C14" s="10" t="s">
        <v>19</v>
      </c>
      <c r="D14" s="12">
        <v>27000</v>
      </c>
      <c r="E14" s="10"/>
      <c r="F14" s="10"/>
      <c r="G14" s="12">
        <v>4186.18</v>
      </c>
      <c r="H14" s="10"/>
      <c r="I14" s="10"/>
      <c r="J14" s="10" t="s">
        <v>11</v>
      </c>
      <c r="K14" s="10"/>
    </row>
    <row r="15" spans="1:11" ht="62.25" customHeight="1">
      <c r="A15" s="10" t="s">
        <v>40</v>
      </c>
      <c r="B15" s="10" t="s">
        <v>40</v>
      </c>
      <c r="C15" s="10" t="s">
        <v>39</v>
      </c>
      <c r="D15" s="12">
        <v>34020</v>
      </c>
      <c r="E15" s="10"/>
      <c r="F15" s="10"/>
      <c r="G15" s="12">
        <v>5265</v>
      </c>
      <c r="H15" s="10"/>
      <c r="I15" s="10"/>
      <c r="J15" s="10" t="s">
        <v>11</v>
      </c>
      <c r="K15" s="10"/>
    </row>
    <row r="16" spans="1:11" ht="90.75" customHeight="1">
      <c r="A16" s="10" t="s">
        <v>41</v>
      </c>
      <c r="B16" s="10" t="s">
        <v>43</v>
      </c>
      <c r="C16" s="10" t="s">
        <v>20</v>
      </c>
      <c r="D16" s="12">
        <v>25</v>
      </c>
      <c r="E16" s="10"/>
      <c r="F16" s="10"/>
      <c r="G16" s="12"/>
      <c r="H16" s="10"/>
      <c r="I16" s="10"/>
      <c r="J16" s="10" t="s">
        <v>11</v>
      </c>
      <c r="K16" s="10"/>
    </row>
    <row r="17" spans="1:11" ht="62.25" customHeight="1">
      <c r="A17" s="10" t="s">
        <v>42</v>
      </c>
      <c r="B17" s="10" t="s">
        <v>44</v>
      </c>
      <c r="C17" s="10" t="s">
        <v>20</v>
      </c>
      <c r="D17" s="12">
        <v>1800</v>
      </c>
      <c r="E17" s="10"/>
      <c r="F17" s="10"/>
      <c r="G17" s="12">
        <v>300</v>
      </c>
      <c r="H17" s="10"/>
      <c r="I17" s="10"/>
      <c r="J17" s="10" t="s">
        <v>11</v>
      </c>
      <c r="K17" s="10"/>
    </row>
    <row r="18" spans="1:11" ht="90.75" customHeight="1">
      <c r="A18" s="10" t="s">
        <v>45</v>
      </c>
      <c r="B18" s="10" t="s">
        <v>46</v>
      </c>
      <c r="C18" s="10" t="s">
        <v>20</v>
      </c>
      <c r="D18" s="12">
        <v>600</v>
      </c>
      <c r="E18" s="10"/>
      <c r="F18" s="10"/>
      <c r="G18" s="12">
        <v>150</v>
      </c>
      <c r="H18" s="10"/>
      <c r="I18" s="10"/>
      <c r="J18" s="10" t="s">
        <v>11</v>
      </c>
      <c r="K18" s="10"/>
    </row>
    <row r="19" spans="1:11" ht="62.25" customHeight="1">
      <c r="A19" s="10" t="s">
        <v>47</v>
      </c>
      <c r="B19" s="10" t="s">
        <v>48</v>
      </c>
      <c r="C19" s="10" t="s">
        <v>20</v>
      </c>
      <c r="D19" s="12">
        <v>1860</v>
      </c>
      <c r="E19" s="10"/>
      <c r="F19" s="10"/>
      <c r="G19" s="12"/>
      <c r="H19" s="10"/>
      <c r="I19" s="10"/>
      <c r="J19" s="10" t="s">
        <v>11</v>
      </c>
      <c r="K19" s="10"/>
    </row>
    <row r="20" spans="1:11" ht="90.75" customHeight="1">
      <c r="A20" s="10" t="s">
        <v>49</v>
      </c>
      <c r="B20" s="10" t="s">
        <v>50</v>
      </c>
      <c r="C20" s="10" t="s">
        <v>51</v>
      </c>
      <c r="D20" s="12">
        <v>2112</v>
      </c>
      <c r="E20" s="10"/>
      <c r="F20" s="10"/>
      <c r="G20" s="12"/>
      <c r="H20" s="10"/>
      <c r="I20" s="10"/>
      <c r="J20" s="10" t="s">
        <v>11</v>
      </c>
      <c r="K20" s="10"/>
    </row>
    <row r="21" spans="1:11" ht="62.25" customHeight="1">
      <c r="A21" s="10" t="s">
        <v>22</v>
      </c>
      <c r="B21" s="10" t="s">
        <v>17</v>
      </c>
      <c r="C21" s="10" t="s">
        <v>52</v>
      </c>
      <c r="D21" s="12">
        <v>24994.35</v>
      </c>
      <c r="E21" s="10"/>
      <c r="F21" s="10"/>
      <c r="G21" s="12">
        <v>2981.26</v>
      </c>
      <c r="H21" s="10"/>
      <c r="I21" s="10"/>
      <c r="J21" s="10" t="s">
        <v>11</v>
      </c>
      <c r="K21" s="10"/>
    </row>
    <row r="22" spans="1:11" ht="90.75" customHeight="1">
      <c r="A22" s="10" t="s">
        <v>22</v>
      </c>
      <c r="B22" s="10" t="s">
        <v>53</v>
      </c>
      <c r="C22" s="10" t="s">
        <v>52</v>
      </c>
      <c r="D22" s="12">
        <v>9179.82</v>
      </c>
      <c r="E22" s="10"/>
      <c r="F22" s="10"/>
      <c r="G22" s="12">
        <v>701.64</v>
      </c>
      <c r="H22" s="10"/>
      <c r="I22" s="10"/>
      <c r="J22" s="10" t="s">
        <v>11</v>
      </c>
      <c r="K22" s="10"/>
    </row>
    <row r="23" spans="1:11" ht="62.25" customHeight="1">
      <c r="A23" s="10" t="s">
        <v>28</v>
      </c>
      <c r="B23" s="10" t="s">
        <v>54</v>
      </c>
      <c r="C23" s="10" t="s">
        <v>55</v>
      </c>
      <c r="D23" s="12">
        <v>24440</v>
      </c>
      <c r="E23" s="10"/>
      <c r="F23" s="10"/>
      <c r="G23" s="12">
        <v>3740</v>
      </c>
      <c r="H23" s="10"/>
      <c r="I23" s="10"/>
      <c r="J23" s="10" t="s">
        <v>11</v>
      </c>
      <c r="K23" s="10"/>
    </row>
    <row r="24" spans="1:11" ht="90.75" customHeight="1">
      <c r="A24" s="10" t="s">
        <v>56</v>
      </c>
      <c r="B24" s="10" t="s">
        <v>54</v>
      </c>
      <c r="C24" s="10" t="s">
        <v>55</v>
      </c>
      <c r="D24" s="12">
        <v>51960</v>
      </c>
      <c r="E24" s="10"/>
      <c r="F24" s="10"/>
      <c r="G24" s="12">
        <v>7953.27</v>
      </c>
      <c r="H24" s="10"/>
      <c r="I24" s="10"/>
      <c r="J24" s="10" t="s">
        <v>11</v>
      </c>
      <c r="K24" s="10"/>
    </row>
    <row r="25" spans="1:11" ht="62.25" customHeight="1">
      <c r="A25" s="10" t="s">
        <v>56</v>
      </c>
      <c r="B25" s="10" t="s">
        <v>57</v>
      </c>
      <c r="C25" s="10" t="s">
        <v>55</v>
      </c>
      <c r="D25" s="12">
        <v>460</v>
      </c>
      <c r="E25" s="10"/>
      <c r="F25" s="10"/>
      <c r="G25" s="12">
        <v>271.07</v>
      </c>
      <c r="H25" s="10"/>
      <c r="I25" s="10"/>
      <c r="J25" s="10" t="s">
        <v>11</v>
      </c>
      <c r="K25" s="10"/>
    </row>
    <row r="26" spans="1:11" ht="90.75" customHeight="1">
      <c r="A26" s="10" t="s">
        <v>58</v>
      </c>
      <c r="B26" s="10" t="s">
        <v>59</v>
      </c>
      <c r="C26" s="10" t="s">
        <v>60</v>
      </c>
      <c r="D26" s="12">
        <v>180593.28</v>
      </c>
      <c r="E26" s="10"/>
      <c r="F26" s="10"/>
      <c r="G26" s="12">
        <v>30098.88</v>
      </c>
      <c r="H26" s="10"/>
      <c r="I26" s="10"/>
      <c r="J26" s="10" t="s">
        <v>11</v>
      </c>
      <c r="K26" s="10"/>
    </row>
    <row r="27" spans="1:11" ht="62.25" customHeight="1">
      <c r="A27" s="10" t="s">
        <v>26</v>
      </c>
      <c r="B27" s="10" t="s">
        <v>61</v>
      </c>
      <c r="C27" s="10" t="s">
        <v>29</v>
      </c>
      <c r="D27" s="12">
        <v>12760.68</v>
      </c>
      <c r="E27" s="10"/>
      <c r="F27" s="10"/>
      <c r="G27" s="12">
        <v>1471.84</v>
      </c>
      <c r="H27" s="10"/>
      <c r="I27" s="10"/>
      <c r="J27" s="10" t="s">
        <v>11</v>
      </c>
      <c r="K27" s="10"/>
    </row>
    <row r="28" spans="1:11" ht="90.75" customHeight="1">
      <c r="A28" s="10" t="s">
        <v>63</v>
      </c>
      <c r="B28" s="10" t="s">
        <v>62</v>
      </c>
      <c r="C28" s="10" t="s">
        <v>29</v>
      </c>
      <c r="D28" s="12">
        <v>109827.03</v>
      </c>
      <c r="E28" s="10"/>
      <c r="F28" s="10"/>
      <c r="G28" s="12">
        <v>15777.03</v>
      </c>
      <c r="H28" s="10"/>
      <c r="I28" s="10"/>
      <c r="J28" s="10" t="s">
        <v>11</v>
      </c>
      <c r="K28" s="10"/>
    </row>
    <row r="29" spans="1:11" ht="62.25" customHeight="1">
      <c r="A29" s="10" t="s">
        <v>65</v>
      </c>
      <c r="B29" s="10" t="s">
        <v>64</v>
      </c>
      <c r="C29" s="10" t="s">
        <v>20</v>
      </c>
      <c r="D29" s="12">
        <v>184.5</v>
      </c>
      <c r="E29" s="10"/>
      <c r="F29" s="10"/>
      <c r="G29" s="12">
        <v>184.5</v>
      </c>
      <c r="H29" s="10"/>
      <c r="I29" s="10"/>
      <c r="J29" s="10" t="s">
        <v>11</v>
      </c>
      <c r="K29" s="10"/>
    </row>
    <row r="30" spans="1:11" ht="90.75" customHeight="1">
      <c r="A30" s="10" t="s">
        <v>66</v>
      </c>
      <c r="B30" s="10" t="s">
        <v>67</v>
      </c>
      <c r="C30" s="10" t="s">
        <v>20</v>
      </c>
      <c r="D30" s="12">
        <v>580.56</v>
      </c>
      <c r="E30" s="10"/>
      <c r="F30" s="10"/>
      <c r="G30" s="12">
        <v>580.56</v>
      </c>
      <c r="H30" s="10"/>
      <c r="I30" s="10"/>
      <c r="J30" s="10" t="s">
        <v>11</v>
      </c>
      <c r="K30" s="10"/>
    </row>
    <row r="31" spans="1:11" ht="62.25" customHeight="1">
      <c r="A31" s="10" t="s">
        <v>68</v>
      </c>
      <c r="B31" s="10" t="s">
        <v>69</v>
      </c>
      <c r="C31" s="10" t="s">
        <v>20</v>
      </c>
      <c r="D31" s="12">
        <v>220</v>
      </c>
      <c r="E31" s="10"/>
      <c r="F31" s="10"/>
      <c r="G31" s="12">
        <v>220</v>
      </c>
      <c r="H31" s="10"/>
      <c r="I31" s="10"/>
      <c r="J31" s="10" t="s">
        <v>11</v>
      </c>
      <c r="K31" s="10"/>
    </row>
    <row r="32" spans="1:11" ht="90.75" customHeight="1">
      <c r="A32" s="10" t="s">
        <v>70</v>
      </c>
      <c r="B32" s="10" t="s">
        <v>71</v>
      </c>
      <c r="C32" s="10" t="s">
        <v>20</v>
      </c>
      <c r="D32" s="12">
        <v>33</v>
      </c>
      <c r="E32" s="10"/>
      <c r="F32" s="10"/>
      <c r="G32" s="12">
        <v>33</v>
      </c>
      <c r="H32" s="10"/>
      <c r="I32" s="10"/>
      <c r="J32" s="10" t="s">
        <v>11</v>
      </c>
      <c r="K32" s="10"/>
    </row>
    <row r="33" spans="1:11" ht="62.25" customHeight="1">
      <c r="A33" s="10" t="s">
        <v>72</v>
      </c>
      <c r="B33" s="10" t="s">
        <v>73</v>
      </c>
      <c r="C33" s="10" t="s">
        <v>20</v>
      </c>
      <c r="D33" s="12">
        <v>4942</v>
      </c>
      <c r="E33" s="10"/>
      <c r="F33" s="10"/>
      <c r="G33" s="12">
        <v>4942</v>
      </c>
      <c r="H33" s="10"/>
      <c r="I33" s="10"/>
      <c r="J33" s="10" t="s">
        <v>11</v>
      </c>
      <c r="K33" s="10"/>
    </row>
    <row r="34" spans="1:11" ht="90.75" customHeight="1">
      <c r="A34" s="10" t="s">
        <v>74</v>
      </c>
      <c r="B34" s="10" t="s">
        <v>75</v>
      </c>
      <c r="C34" s="10" t="s">
        <v>20</v>
      </c>
      <c r="D34" s="12">
        <v>938</v>
      </c>
      <c r="E34" s="10"/>
      <c r="F34" s="10"/>
      <c r="G34" s="12">
        <v>938</v>
      </c>
      <c r="H34" s="10"/>
      <c r="I34" s="10"/>
      <c r="J34" s="10" t="s">
        <v>11</v>
      </c>
      <c r="K34" s="10"/>
    </row>
    <row r="35" spans="1:11" ht="62.25" customHeight="1">
      <c r="A35" s="10" t="s">
        <v>76</v>
      </c>
      <c r="B35" s="10" t="s">
        <v>77</v>
      </c>
      <c r="C35" s="10" t="s">
        <v>20</v>
      </c>
      <c r="D35" s="12">
        <v>375.5</v>
      </c>
      <c r="E35" s="10"/>
      <c r="F35" s="10"/>
      <c r="G35" s="12">
        <v>375.5</v>
      </c>
      <c r="H35" s="10"/>
      <c r="I35" s="10"/>
      <c r="J35" s="10" t="s">
        <v>11</v>
      </c>
      <c r="K35" s="10"/>
    </row>
    <row r="36" spans="1:11" ht="90.75" customHeight="1">
      <c r="A36" s="10" t="s">
        <v>78</v>
      </c>
      <c r="B36" s="10" t="s">
        <v>79</v>
      </c>
      <c r="C36" s="10" t="s">
        <v>20</v>
      </c>
      <c r="D36" s="12">
        <v>1249.95</v>
      </c>
      <c r="E36" s="10"/>
      <c r="F36" s="10"/>
      <c r="G36" s="12">
        <v>1249.95</v>
      </c>
      <c r="H36" s="10"/>
      <c r="I36" s="10"/>
      <c r="J36" s="10" t="s">
        <v>11</v>
      </c>
      <c r="K36" s="10"/>
    </row>
    <row r="37" spans="1:11" ht="62.25" customHeight="1">
      <c r="A37" s="10" t="s">
        <v>80</v>
      </c>
      <c r="B37" s="10" t="s">
        <v>81</v>
      </c>
      <c r="C37" s="10" t="s">
        <v>29</v>
      </c>
      <c r="D37" s="12">
        <v>3700</v>
      </c>
      <c r="E37" s="10"/>
      <c r="F37" s="10"/>
      <c r="G37" s="12"/>
      <c r="H37" s="10"/>
      <c r="I37" s="10"/>
      <c r="J37" s="10" t="s">
        <v>11</v>
      </c>
      <c r="K37" s="10"/>
    </row>
    <row r="38" spans="1:11" ht="90.75" customHeight="1">
      <c r="A38" s="10" t="s">
        <v>82</v>
      </c>
      <c r="B38" s="10" t="s">
        <v>83</v>
      </c>
      <c r="C38" s="10" t="s">
        <v>20</v>
      </c>
      <c r="D38" s="12">
        <v>1200</v>
      </c>
      <c r="E38" s="10"/>
      <c r="F38" s="10"/>
      <c r="G38" s="12">
        <v>1200</v>
      </c>
      <c r="H38" s="10"/>
      <c r="I38" s="10"/>
      <c r="J38" s="10" t="s">
        <v>11</v>
      </c>
      <c r="K38" s="10"/>
    </row>
    <row r="39" spans="1:11" ht="62.25" customHeight="1">
      <c r="A39" s="10" t="s">
        <v>84</v>
      </c>
      <c r="B39" s="10" t="s">
        <v>85</v>
      </c>
      <c r="C39" s="10" t="s">
        <v>20</v>
      </c>
      <c r="D39" s="12">
        <v>1335</v>
      </c>
      <c r="E39" s="10"/>
      <c r="F39" s="10"/>
      <c r="G39" s="12">
        <v>1335</v>
      </c>
      <c r="H39" s="10"/>
      <c r="I39" s="10"/>
      <c r="J39" s="10" t="s">
        <v>11</v>
      </c>
      <c r="K39" s="10"/>
    </row>
    <row r="40" spans="1:11" ht="90.75" customHeight="1">
      <c r="A40" s="10" t="s">
        <v>87</v>
      </c>
      <c r="B40" s="10" t="s">
        <v>88</v>
      </c>
      <c r="C40" s="10" t="s">
        <v>86</v>
      </c>
      <c r="D40" s="12">
        <v>4249.5</v>
      </c>
      <c r="E40" s="10"/>
      <c r="F40" s="10"/>
      <c r="G40" s="12">
        <v>4249.5</v>
      </c>
      <c r="H40" s="10"/>
      <c r="I40" s="10"/>
      <c r="J40" s="10" t="s">
        <v>11</v>
      </c>
      <c r="K40" s="10"/>
    </row>
    <row r="41" spans="1:11" ht="62.25" customHeight="1">
      <c r="A41" s="10" t="s">
        <v>89</v>
      </c>
      <c r="B41" s="10" t="s">
        <v>90</v>
      </c>
      <c r="C41" s="10" t="s">
        <v>29</v>
      </c>
      <c r="D41" s="12">
        <v>9900</v>
      </c>
      <c r="E41" s="10"/>
      <c r="F41" s="10"/>
      <c r="G41" s="12">
        <v>900</v>
      </c>
      <c r="H41" s="10"/>
      <c r="I41" s="10"/>
      <c r="J41" s="10" t="s">
        <v>11</v>
      </c>
      <c r="K41" s="10"/>
    </row>
    <row r="42" spans="1:11" ht="90.75" customHeight="1">
      <c r="A42" s="10" t="s">
        <v>91</v>
      </c>
      <c r="B42" s="10" t="s">
        <v>92</v>
      </c>
      <c r="C42" s="10" t="s">
        <v>29</v>
      </c>
      <c r="D42" s="12">
        <v>19767</v>
      </c>
      <c r="E42" s="10"/>
      <c r="F42" s="10"/>
      <c r="G42" s="12">
        <v>1797</v>
      </c>
      <c r="H42" s="10"/>
      <c r="I42" s="10"/>
      <c r="J42" s="10" t="s">
        <v>11</v>
      </c>
      <c r="K42" s="10"/>
    </row>
    <row r="43" spans="1:11" ht="62.25" customHeight="1">
      <c r="A43" s="10" t="s">
        <v>93</v>
      </c>
      <c r="B43" s="10" t="s">
        <v>94</v>
      </c>
      <c r="C43" s="10" t="s">
        <v>20</v>
      </c>
      <c r="D43" s="12">
        <v>1760</v>
      </c>
      <c r="E43" s="10"/>
      <c r="F43" s="10"/>
      <c r="G43" s="12">
        <v>1760</v>
      </c>
      <c r="H43" s="10"/>
      <c r="I43" s="10"/>
      <c r="J43" s="10" t="s">
        <v>11</v>
      </c>
      <c r="K43" s="10"/>
    </row>
    <row r="44" spans="1:11" ht="90.75" customHeight="1">
      <c r="A44" s="10" t="s">
        <v>95</v>
      </c>
      <c r="B44" s="10" t="s">
        <v>96</v>
      </c>
      <c r="C44" s="10" t="s">
        <v>29</v>
      </c>
      <c r="D44" s="12">
        <v>2300</v>
      </c>
      <c r="E44" s="10"/>
      <c r="F44" s="10"/>
      <c r="G44" s="12">
        <v>2300</v>
      </c>
      <c r="H44" s="10"/>
      <c r="I44" s="10"/>
      <c r="J44" s="10" t="s">
        <v>11</v>
      </c>
      <c r="K44" s="10"/>
    </row>
    <row r="45" spans="1:11" ht="62.25" customHeight="1">
      <c r="A45" s="10" t="s">
        <v>70</v>
      </c>
      <c r="B45" s="10" t="s">
        <v>70</v>
      </c>
      <c r="C45" s="10" t="s">
        <v>20</v>
      </c>
      <c r="D45" s="12">
        <v>672</v>
      </c>
      <c r="E45" s="10"/>
      <c r="F45" s="10"/>
      <c r="G45" s="12">
        <v>672</v>
      </c>
      <c r="H45" s="10"/>
      <c r="I45" s="10"/>
      <c r="J45" s="10" t="s">
        <v>11</v>
      </c>
      <c r="K45" s="10"/>
    </row>
    <row r="46" spans="1:11" ht="90.75" customHeight="1">
      <c r="A46" s="10" t="s">
        <v>97</v>
      </c>
      <c r="B46" s="10" t="s">
        <v>98</v>
      </c>
      <c r="C46" s="10" t="s">
        <v>20</v>
      </c>
      <c r="D46" s="12">
        <v>3865</v>
      </c>
      <c r="E46" s="10"/>
      <c r="F46" s="10"/>
      <c r="G46" s="12">
        <v>2785</v>
      </c>
      <c r="H46" s="10"/>
      <c r="I46" s="10"/>
      <c r="J46" s="10" t="s">
        <v>11</v>
      </c>
      <c r="K46" s="10"/>
    </row>
    <row r="47" spans="1:11" ht="62.25" customHeight="1">
      <c r="A47" s="10" t="s">
        <v>100</v>
      </c>
      <c r="B47" s="10" t="s">
        <v>99</v>
      </c>
      <c r="C47" s="10" t="s">
        <v>20</v>
      </c>
      <c r="D47" s="12">
        <v>200</v>
      </c>
      <c r="E47" s="10"/>
      <c r="F47" s="10"/>
      <c r="G47" s="12">
        <v>200</v>
      </c>
      <c r="H47" s="10"/>
      <c r="I47" s="10"/>
      <c r="J47" s="10" t="s">
        <v>11</v>
      </c>
      <c r="K47" s="10"/>
    </row>
    <row r="48" spans="1:11" ht="90.75" customHeight="1">
      <c r="A48" s="10" t="s">
        <v>101</v>
      </c>
      <c r="B48" s="10" t="s">
        <v>102</v>
      </c>
      <c r="C48" s="10" t="s">
        <v>20</v>
      </c>
      <c r="D48" s="12">
        <v>150</v>
      </c>
      <c r="E48" s="10"/>
      <c r="F48" s="10"/>
      <c r="G48" s="12">
        <v>150</v>
      </c>
      <c r="H48" s="10"/>
      <c r="I48" s="10"/>
      <c r="J48" s="10" t="s">
        <v>11</v>
      </c>
      <c r="K48" s="10"/>
    </row>
    <row r="49" spans="1:11" ht="62.25" customHeight="1">
      <c r="A49" s="10" t="s">
        <v>103</v>
      </c>
      <c r="B49" s="10" t="s">
        <v>104</v>
      </c>
      <c r="C49" s="10" t="s">
        <v>20</v>
      </c>
      <c r="D49" s="12">
        <v>6166.5</v>
      </c>
      <c r="E49" s="10"/>
      <c r="F49" s="10"/>
      <c r="G49" s="12">
        <v>6166.5</v>
      </c>
      <c r="H49" s="10"/>
      <c r="I49" s="10"/>
      <c r="J49" s="10" t="s">
        <v>11</v>
      </c>
      <c r="K49" s="10"/>
    </row>
    <row r="50" spans="1:11" ht="90.75" customHeight="1">
      <c r="A50" s="10" t="s">
        <v>105</v>
      </c>
      <c r="B50" s="10" t="s">
        <v>106</v>
      </c>
      <c r="C50" s="10" t="s">
        <v>86</v>
      </c>
      <c r="D50" s="12">
        <v>2409</v>
      </c>
      <c r="E50" s="10"/>
      <c r="F50" s="10"/>
      <c r="G50" s="12">
        <v>2409</v>
      </c>
      <c r="H50" s="10"/>
      <c r="I50" s="10"/>
      <c r="J50" s="10" t="s">
        <v>11</v>
      </c>
      <c r="K50" s="10"/>
    </row>
    <row r="51" spans="1:11" ht="62.25" customHeight="1">
      <c r="A51" s="10" t="s">
        <v>105</v>
      </c>
      <c r="B51" s="10" t="s">
        <v>107</v>
      </c>
      <c r="C51" s="10" t="s">
        <v>86</v>
      </c>
      <c r="D51" s="12">
        <v>13295</v>
      </c>
      <c r="E51" s="10"/>
      <c r="F51" s="10"/>
      <c r="G51" s="12">
        <v>13925</v>
      </c>
      <c r="H51" s="10"/>
      <c r="I51" s="10"/>
      <c r="J51" s="10" t="s">
        <v>11</v>
      </c>
      <c r="K51" s="10"/>
    </row>
    <row r="52" spans="1:11" ht="90.75" customHeight="1">
      <c r="A52" s="10" t="s">
        <v>108</v>
      </c>
      <c r="B52" s="10" t="s">
        <v>109</v>
      </c>
      <c r="C52" s="10" t="s">
        <v>29</v>
      </c>
      <c r="D52" s="12">
        <v>15000</v>
      </c>
      <c r="E52" s="10"/>
      <c r="F52" s="10"/>
      <c r="G52" s="12">
        <v>967.83</v>
      </c>
      <c r="H52" s="10"/>
      <c r="I52" s="10"/>
      <c r="J52" s="10" t="s">
        <v>11</v>
      </c>
      <c r="K52" s="10"/>
    </row>
    <row r="53" spans="1:11" ht="62.25" customHeight="1">
      <c r="A53" s="10" t="s">
        <v>110</v>
      </c>
      <c r="B53" s="10" t="s">
        <v>111</v>
      </c>
      <c r="C53" s="10" t="s">
        <v>29</v>
      </c>
      <c r="D53" s="12">
        <v>13029</v>
      </c>
      <c r="E53" s="10"/>
      <c r="F53" s="10"/>
      <c r="G53" s="12">
        <v>537.15</v>
      </c>
      <c r="H53" s="10"/>
      <c r="I53" s="10"/>
      <c r="J53" s="10" t="s">
        <v>11</v>
      </c>
      <c r="K53" s="10"/>
    </row>
    <row r="54" spans="1:11" ht="90.75" customHeight="1">
      <c r="A54" s="10" t="s">
        <v>112</v>
      </c>
      <c r="B54" s="10" t="s">
        <v>114</v>
      </c>
      <c r="C54" s="10" t="s">
        <v>113</v>
      </c>
      <c r="D54" s="12">
        <v>1750</v>
      </c>
      <c r="E54" s="10"/>
      <c r="F54" s="10"/>
      <c r="G54" s="12">
        <v>1750</v>
      </c>
      <c r="H54" s="10"/>
      <c r="I54" s="10"/>
      <c r="J54" s="10" t="s">
        <v>11</v>
      </c>
      <c r="K54" s="10"/>
    </row>
    <row r="55" spans="1:11" ht="62.25" customHeight="1">
      <c r="A55" s="10" t="s">
        <v>115</v>
      </c>
      <c r="B55" s="10" t="s">
        <v>116</v>
      </c>
      <c r="C55" s="10" t="s">
        <v>113</v>
      </c>
      <c r="D55" s="12">
        <v>70</v>
      </c>
      <c r="E55" s="10"/>
      <c r="F55" s="10"/>
      <c r="G55" s="12">
        <v>70</v>
      </c>
      <c r="H55" s="10"/>
      <c r="I55" s="10"/>
      <c r="J55" s="10" t="s">
        <v>11</v>
      </c>
      <c r="K55" s="10"/>
    </row>
    <row r="56" spans="1:11" ht="90.75" customHeight="1">
      <c r="A56" s="10" t="s">
        <v>117</v>
      </c>
      <c r="B56" s="10" t="s">
        <v>118</v>
      </c>
      <c r="C56" s="10" t="s">
        <v>113</v>
      </c>
      <c r="D56" s="12">
        <v>145</v>
      </c>
      <c r="E56" s="10"/>
      <c r="F56" s="10"/>
      <c r="G56" s="12">
        <v>145</v>
      </c>
      <c r="H56" s="10"/>
      <c r="I56" s="10"/>
      <c r="J56" s="10" t="s">
        <v>11</v>
      </c>
      <c r="K56" s="10"/>
    </row>
    <row r="57" spans="1:11" ht="62.25" customHeight="1">
      <c r="A57" s="10" t="s">
        <v>76</v>
      </c>
      <c r="B57" s="10" t="s">
        <v>149</v>
      </c>
      <c r="C57" s="10" t="s">
        <v>113</v>
      </c>
      <c r="D57" s="12">
        <v>375.5</v>
      </c>
      <c r="E57" s="10"/>
      <c r="F57" s="10"/>
      <c r="G57" s="12">
        <v>375.5</v>
      </c>
      <c r="H57" s="10"/>
      <c r="I57" s="10"/>
      <c r="J57" s="10" t="s">
        <v>11</v>
      </c>
      <c r="K57" s="10"/>
    </row>
    <row r="58" spans="1:11" ht="90.75" customHeight="1">
      <c r="A58" s="10" t="s">
        <v>119</v>
      </c>
      <c r="B58" s="10" t="s">
        <v>150</v>
      </c>
      <c r="C58" s="10" t="s">
        <v>113</v>
      </c>
      <c r="D58" s="12">
        <v>3904.4</v>
      </c>
      <c r="E58" s="10"/>
      <c r="F58" s="10"/>
      <c r="G58" s="12">
        <v>3904.4</v>
      </c>
      <c r="H58" s="10"/>
      <c r="I58" s="10"/>
      <c r="J58" s="10" t="s">
        <v>11</v>
      </c>
      <c r="K58" s="10"/>
    </row>
    <row r="59" spans="1:11" ht="62.25" customHeight="1">
      <c r="A59" s="10" t="s">
        <v>65</v>
      </c>
      <c r="B59" s="10" t="s">
        <v>151</v>
      </c>
      <c r="C59" s="10" t="s">
        <v>113</v>
      </c>
      <c r="D59" s="12">
        <v>3653.5</v>
      </c>
      <c r="E59" s="10"/>
      <c r="F59" s="10"/>
      <c r="G59" s="12">
        <v>3653.5</v>
      </c>
      <c r="H59" s="10"/>
      <c r="I59" s="10"/>
      <c r="J59" s="10" t="s">
        <v>11</v>
      </c>
      <c r="K59" s="10"/>
    </row>
    <row r="60" spans="1:11" ht="90.75" customHeight="1">
      <c r="A60" s="10" t="s">
        <v>120</v>
      </c>
      <c r="B60" s="10" t="s">
        <v>152</v>
      </c>
      <c r="C60" s="10" t="s">
        <v>113</v>
      </c>
      <c r="D60" s="12">
        <v>325</v>
      </c>
      <c r="E60" s="10"/>
      <c r="F60" s="10"/>
      <c r="G60" s="12">
        <v>325</v>
      </c>
      <c r="H60" s="10"/>
      <c r="I60" s="10"/>
      <c r="J60" s="10" t="s">
        <v>11</v>
      </c>
      <c r="K60" s="10"/>
    </row>
    <row r="61" spans="1:11" ht="62.25" customHeight="1">
      <c r="A61" s="10" t="s">
        <v>121</v>
      </c>
      <c r="B61" s="10" t="s">
        <v>153</v>
      </c>
      <c r="C61" s="10" t="s">
        <v>113</v>
      </c>
      <c r="D61" s="12">
        <v>27</v>
      </c>
      <c r="E61" s="10"/>
      <c r="F61" s="10"/>
      <c r="G61" s="12"/>
      <c r="H61" s="10"/>
      <c r="I61" s="10"/>
      <c r="J61" s="10" t="s">
        <v>11</v>
      </c>
      <c r="K61" s="10"/>
    </row>
    <row r="62" spans="1:11" ht="90.75" customHeight="1">
      <c r="A62" s="10" t="s">
        <v>122</v>
      </c>
      <c r="B62" s="10" t="s">
        <v>154</v>
      </c>
      <c r="C62" s="10" t="s">
        <v>113</v>
      </c>
      <c r="D62" s="12">
        <v>1770</v>
      </c>
      <c r="E62" s="10"/>
      <c r="F62" s="10"/>
      <c r="G62" s="12">
        <v>1770</v>
      </c>
      <c r="H62" s="10"/>
      <c r="I62" s="10"/>
      <c r="J62" s="10" t="s">
        <v>11</v>
      </c>
      <c r="K62" s="10"/>
    </row>
    <row r="63" spans="1:11" ht="62.25" customHeight="1">
      <c r="A63" s="10" t="s">
        <v>123</v>
      </c>
      <c r="B63" s="10" t="s">
        <v>155</v>
      </c>
      <c r="C63" s="10" t="s">
        <v>113</v>
      </c>
      <c r="D63" s="12">
        <v>300</v>
      </c>
      <c r="E63" s="10"/>
      <c r="F63" s="10"/>
      <c r="G63" s="12">
        <v>300</v>
      </c>
      <c r="H63" s="10"/>
      <c r="I63" s="10"/>
      <c r="J63" s="10" t="s">
        <v>11</v>
      </c>
      <c r="K63" s="10"/>
    </row>
    <row r="64" spans="1:11" ht="90.75" customHeight="1">
      <c r="A64" s="10" t="s">
        <v>124</v>
      </c>
      <c r="B64" s="10" t="s">
        <v>156</v>
      </c>
      <c r="C64" s="10" t="s">
        <v>113</v>
      </c>
      <c r="D64" s="12">
        <v>240</v>
      </c>
      <c r="E64" s="10"/>
      <c r="F64" s="10"/>
      <c r="G64" s="12">
        <v>240</v>
      </c>
      <c r="H64" s="10"/>
      <c r="I64" s="10"/>
      <c r="J64" s="10" t="s">
        <v>11</v>
      </c>
      <c r="K64" s="10"/>
    </row>
    <row r="65" spans="1:11" ht="62.25" customHeight="1">
      <c r="A65" s="10" t="s">
        <v>125</v>
      </c>
      <c r="B65" s="10" t="s">
        <v>157</v>
      </c>
      <c r="C65" s="10" t="s">
        <v>113</v>
      </c>
      <c r="D65" s="12">
        <v>6029</v>
      </c>
      <c r="E65" s="10"/>
      <c r="F65" s="10"/>
      <c r="G65" s="12">
        <v>6029</v>
      </c>
      <c r="H65" s="10"/>
      <c r="I65" s="10"/>
      <c r="J65" s="10" t="s">
        <v>11</v>
      </c>
      <c r="K65" s="10"/>
    </row>
    <row r="66" spans="1:11" ht="62.25" customHeight="1">
      <c r="A66" s="10" t="s">
        <v>126</v>
      </c>
      <c r="B66" s="10" t="s">
        <v>158</v>
      </c>
      <c r="C66" s="10" t="s">
        <v>113</v>
      </c>
      <c r="D66" s="12">
        <v>63</v>
      </c>
      <c r="E66" s="10"/>
      <c r="F66" s="10"/>
      <c r="G66" s="12">
        <v>63</v>
      </c>
      <c r="H66" s="10"/>
      <c r="I66" s="10"/>
      <c r="J66" s="10" t="s">
        <v>11</v>
      </c>
      <c r="K66" s="10"/>
    </row>
    <row r="67" spans="1:11" ht="62.25" customHeight="1">
      <c r="A67" s="10" t="s">
        <v>127</v>
      </c>
      <c r="B67" s="10" t="s">
        <v>159</v>
      </c>
      <c r="C67" s="10" t="s">
        <v>182</v>
      </c>
      <c r="D67" s="12">
        <v>7800</v>
      </c>
      <c r="E67" s="10"/>
      <c r="F67" s="10"/>
      <c r="G67" s="12"/>
      <c r="H67" s="10"/>
      <c r="I67" s="10"/>
      <c r="J67" s="10" t="s">
        <v>11</v>
      </c>
      <c r="K67" s="10"/>
    </row>
    <row r="68" spans="1:11" ht="62.25" customHeight="1">
      <c r="A68" s="10" t="s">
        <v>128</v>
      </c>
      <c r="B68" s="10" t="s">
        <v>160</v>
      </c>
      <c r="C68" s="10" t="s">
        <v>86</v>
      </c>
      <c r="D68" s="12">
        <v>1174</v>
      </c>
      <c r="E68" s="10"/>
      <c r="F68" s="10"/>
      <c r="G68" s="12">
        <v>42.4</v>
      </c>
      <c r="H68" s="10"/>
      <c r="I68" s="10"/>
      <c r="J68" s="10" t="s">
        <v>11</v>
      </c>
      <c r="K68" s="10"/>
    </row>
    <row r="69" spans="1:11" ht="62.25" customHeight="1">
      <c r="A69" s="10" t="s">
        <v>129</v>
      </c>
      <c r="B69" s="10" t="s">
        <v>161</v>
      </c>
      <c r="C69" s="10" t="s">
        <v>113</v>
      </c>
      <c r="D69" s="12">
        <v>555</v>
      </c>
      <c r="E69" s="10"/>
      <c r="F69" s="10"/>
      <c r="G69" s="12">
        <v>555</v>
      </c>
      <c r="H69" s="10"/>
      <c r="I69" s="10"/>
      <c r="J69" s="10" t="s">
        <v>11</v>
      </c>
      <c r="K69" s="10"/>
    </row>
    <row r="70" spans="1:11" ht="90.75" customHeight="1">
      <c r="A70" s="10" t="s">
        <v>130</v>
      </c>
      <c r="B70" s="10" t="s">
        <v>162</v>
      </c>
      <c r="C70" s="10" t="s">
        <v>113</v>
      </c>
      <c r="D70" s="12">
        <v>300</v>
      </c>
      <c r="E70" s="10"/>
      <c r="F70" s="10"/>
      <c r="G70" s="12"/>
      <c r="H70" s="10"/>
      <c r="I70" s="10"/>
      <c r="J70" s="10" t="s">
        <v>11</v>
      </c>
      <c r="K70" s="10"/>
    </row>
    <row r="71" spans="1:11" ht="62.25" customHeight="1">
      <c r="A71" s="10" t="s">
        <v>131</v>
      </c>
      <c r="B71" s="10" t="s">
        <v>163</v>
      </c>
      <c r="C71" s="10" t="s">
        <v>113</v>
      </c>
      <c r="D71" s="12">
        <v>670</v>
      </c>
      <c r="E71" s="10"/>
      <c r="F71" s="10"/>
      <c r="G71" s="12">
        <v>670</v>
      </c>
      <c r="H71" s="10"/>
      <c r="I71" s="10"/>
      <c r="J71" s="10" t="s">
        <v>11</v>
      </c>
      <c r="K71" s="10"/>
    </row>
    <row r="72" spans="1:11" ht="90.75" customHeight="1">
      <c r="A72" s="10" t="s">
        <v>132</v>
      </c>
      <c r="B72" s="10" t="s">
        <v>164</v>
      </c>
      <c r="C72" s="10" t="s">
        <v>113</v>
      </c>
      <c r="D72" s="12">
        <v>310</v>
      </c>
      <c r="E72" s="10"/>
      <c r="F72" s="10"/>
      <c r="G72" s="12">
        <v>310</v>
      </c>
      <c r="H72" s="10"/>
      <c r="I72" s="10"/>
      <c r="J72" s="10" t="s">
        <v>11</v>
      </c>
      <c r="K72" s="10"/>
    </row>
    <row r="73" spans="1:11" ht="62.25" customHeight="1">
      <c r="A73" s="10" t="s">
        <v>133</v>
      </c>
      <c r="B73" s="10" t="s">
        <v>165</v>
      </c>
      <c r="C73" s="10" t="s">
        <v>113</v>
      </c>
      <c r="D73" s="12">
        <v>375</v>
      </c>
      <c r="E73" s="10"/>
      <c r="F73" s="10"/>
      <c r="G73" s="12">
        <v>375</v>
      </c>
      <c r="H73" s="10"/>
      <c r="I73" s="10"/>
      <c r="J73" s="10" t="s">
        <v>11</v>
      </c>
      <c r="K73" s="10"/>
    </row>
    <row r="74" spans="1:11" ht="62.25" customHeight="1">
      <c r="A74" s="10" t="s">
        <v>134</v>
      </c>
      <c r="B74" s="10" t="s">
        <v>166</v>
      </c>
      <c r="C74" s="10" t="s">
        <v>113</v>
      </c>
      <c r="D74" s="12">
        <v>2725</v>
      </c>
      <c r="E74" s="10"/>
      <c r="F74" s="10"/>
      <c r="G74" s="12">
        <v>2725</v>
      </c>
      <c r="H74" s="10"/>
      <c r="I74" s="10"/>
      <c r="J74" s="10" t="s">
        <v>11</v>
      </c>
      <c r="K74" s="10"/>
    </row>
    <row r="75" spans="1:11" ht="62.25" customHeight="1">
      <c r="A75" s="10" t="s">
        <v>135</v>
      </c>
      <c r="B75" s="10" t="s">
        <v>167</v>
      </c>
      <c r="C75" s="10" t="s">
        <v>29</v>
      </c>
      <c r="D75" s="12">
        <v>10640</v>
      </c>
      <c r="E75" s="10"/>
      <c r="F75" s="10"/>
      <c r="G75" s="12">
        <v>10640</v>
      </c>
      <c r="H75" s="10"/>
      <c r="I75" s="10"/>
      <c r="J75" s="10" t="s">
        <v>11</v>
      </c>
      <c r="K75" s="10"/>
    </row>
    <row r="76" spans="1:11" ht="90.75" customHeight="1">
      <c r="A76" s="10" t="s">
        <v>136</v>
      </c>
      <c r="B76" s="10" t="s">
        <v>168</v>
      </c>
      <c r="C76" s="10" t="s">
        <v>113</v>
      </c>
      <c r="D76" s="12">
        <v>1600</v>
      </c>
      <c r="E76" s="10"/>
      <c r="F76" s="10"/>
      <c r="G76" s="12">
        <v>1600</v>
      </c>
      <c r="H76" s="10"/>
      <c r="I76" s="10"/>
      <c r="J76" s="10" t="s">
        <v>11</v>
      </c>
      <c r="K76" s="10"/>
    </row>
    <row r="77" spans="1:11" ht="62.25" customHeight="1">
      <c r="A77" s="10" t="s">
        <v>76</v>
      </c>
      <c r="B77" s="10" t="s">
        <v>169</v>
      </c>
      <c r="C77" s="10" t="s">
        <v>113</v>
      </c>
      <c r="D77" s="12">
        <v>16.53</v>
      </c>
      <c r="E77" s="10"/>
      <c r="F77" s="10"/>
      <c r="G77" s="12">
        <v>16.53</v>
      </c>
      <c r="H77" s="10"/>
      <c r="I77" s="10"/>
      <c r="J77" s="10" t="s">
        <v>11</v>
      </c>
      <c r="K77" s="10"/>
    </row>
    <row r="78" spans="1:11" ht="90.75" customHeight="1">
      <c r="A78" s="10" t="s">
        <v>137</v>
      </c>
      <c r="B78" s="10" t="s">
        <v>170</v>
      </c>
      <c r="C78" s="10" t="s">
        <v>86</v>
      </c>
      <c r="D78" s="12">
        <v>4250</v>
      </c>
      <c r="E78" s="10"/>
      <c r="F78" s="10"/>
      <c r="G78" s="12">
        <v>4250</v>
      </c>
      <c r="H78" s="10"/>
      <c r="I78" s="10"/>
      <c r="J78" s="10" t="s">
        <v>11</v>
      </c>
      <c r="K78" s="10"/>
    </row>
    <row r="79" spans="1:11" ht="62.25" customHeight="1">
      <c r="A79" s="10" t="s">
        <v>138</v>
      </c>
      <c r="B79" s="10" t="s">
        <v>171</v>
      </c>
      <c r="C79" s="10" t="s">
        <v>29</v>
      </c>
      <c r="D79" s="12">
        <v>5000</v>
      </c>
      <c r="E79" s="10"/>
      <c r="F79" s="10"/>
      <c r="G79" s="12">
        <v>1061</v>
      </c>
      <c r="H79" s="10"/>
      <c r="I79" s="10"/>
      <c r="J79" s="10" t="s">
        <v>11</v>
      </c>
      <c r="K79" s="10"/>
    </row>
    <row r="80" spans="1:11" ht="90.75" customHeight="1">
      <c r="A80" s="10" t="s">
        <v>139</v>
      </c>
      <c r="B80" s="10" t="s">
        <v>172</v>
      </c>
      <c r="C80" s="10" t="s">
        <v>113</v>
      </c>
      <c r="D80" s="12">
        <v>2336.6</v>
      </c>
      <c r="E80" s="10"/>
      <c r="F80" s="10"/>
      <c r="G80" s="12"/>
      <c r="H80" s="10"/>
      <c r="I80" s="10"/>
      <c r="J80" s="10" t="s">
        <v>11</v>
      </c>
      <c r="K80" s="10"/>
    </row>
    <row r="81" spans="1:11" ht="62.25" customHeight="1">
      <c r="A81" s="10" t="s">
        <v>140</v>
      </c>
      <c r="B81" s="10" t="s">
        <v>173</v>
      </c>
      <c r="C81" s="10" t="s">
        <v>113</v>
      </c>
      <c r="D81" s="12">
        <v>955.98</v>
      </c>
      <c r="E81" s="10"/>
      <c r="F81" s="10"/>
      <c r="G81" s="12"/>
      <c r="H81" s="10"/>
      <c r="I81" s="10"/>
      <c r="J81" s="10" t="s">
        <v>11</v>
      </c>
      <c r="K81" s="10"/>
    </row>
    <row r="82" spans="1:11" ht="90.75" customHeight="1">
      <c r="A82" s="10" t="s">
        <v>141</v>
      </c>
      <c r="B82" s="10" t="s">
        <v>174</v>
      </c>
      <c r="C82" s="10" t="s">
        <v>113</v>
      </c>
      <c r="D82" s="12">
        <v>423</v>
      </c>
      <c r="E82" s="10"/>
      <c r="F82" s="10"/>
      <c r="G82" s="12"/>
      <c r="H82" s="10"/>
      <c r="I82" s="10"/>
      <c r="J82" s="10" t="s">
        <v>11</v>
      </c>
      <c r="K82" s="10"/>
    </row>
    <row r="83" spans="1:11" ht="62.25" customHeight="1">
      <c r="A83" s="10" t="s">
        <v>142</v>
      </c>
      <c r="B83" s="10" t="s">
        <v>175</v>
      </c>
      <c r="C83" s="10" t="s">
        <v>113</v>
      </c>
      <c r="D83" s="12">
        <v>76.5</v>
      </c>
      <c r="E83" s="10"/>
      <c r="F83" s="10"/>
      <c r="G83" s="12">
        <v>76.5</v>
      </c>
      <c r="H83" s="10"/>
      <c r="I83" s="10"/>
      <c r="J83" s="10" t="s">
        <v>11</v>
      </c>
      <c r="K83" s="10"/>
    </row>
    <row r="84" spans="1:11" ht="62.25" customHeight="1">
      <c r="A84" s="10" t="s">
        <v>143</v>
      </c>
      <c r="B84" s="10" t="s">
        <v>176</v>
      </c>
      <c r="C84" s="10" t="s">
        <v>113</v>
      </c>
      <c r="D84" s="12">
        <v>1468</v>
      </c>
      <c r="E84" s="10"/>
      <c r="F84" s="10"/>
      <c r="G84" s="12">
        <v>1468</v>
      </c>
      <c r="H84" s="10"/>
      <c r="I84" s="10"/>
      <c r="J84" s="10" t="s">
        <v>11</v>
      </c>
      <c r="K84" s="10"/>
    </row>
    <row r="85" spans="1:11" ht="62.25" customHeight="1">
      <c r="A85" s="10" t="s">
        <v>144</v>
      </c>
      <c r="B85" s="10" t="s">
        <v>177</v>
      </c>
      <c r="C85" s="10" t="s">
        <v>86</v>
      </c>
      <c r="D85" s="12">
        <v>136</v>
      </c>
      <c r="E85" s="10"/>
      <c r="F85" s="10"/>
      <c r="G85" s="12">
        <v>136</v>
      </c>
      <c r="H85" s="10"/>
      <c r="I85" s="10"/>
      <c r="J85" s="10" t="s">
        <v>11</v>
      </c>
      <c r="K85" s="10"/>
    </row>
    <row r="86" spans="1:11" ht="90.75" customHeight="1">
      <c r="A86" s="10" t="s">
        <v>72</v>
      </c>
      <c r="B86" s="10" t="s">
        <v>178</v>
      </c>
      <c r="C86" s="10" t="s">
        <v>113</v>
      </c>
      <c r="D86" s="12">
        <v>150</v>
      </c>
      <c r="E86" s="10"/>
      <c r="F86" s="10"/>
      <c r="G86" s="12"/>
      <c r="H86" s="10"/>
      <c r="I86" s="10"/>
      <c r="J86" s="10" t="s">
        <v>11</v>
      </c>
      <c r="K86" s="10"/>
    </row>
    <row r="87" spans="1:11" ht="62.25" customHeight="1">
      <c r="A87" s="10" t="s">
        <v>145</v>
      </c>
      <c r="B87" s="10" t="s">
        <v>179</v>
      </c>
      <c r="C87" s="10" t="s">
        <v>113</v>
      </c>
      <c r="D87" s="12">
        <v>18</v>
      </c>
      <c r="E87" s="10"/>
      <c r="F87" s="10"/>
      <c r="G87" s="12"/>
      <c r="H87" s="10"/>
      <c r="I87" s="10"/>
      <c r="J87" s="10" t="s">
        <v>11</v>
      </c>
      <c r="K87" s="10"/>
    </row>
    <row r="88" spans="1:11" ht="62.25" customHeight="1">
      <c r="A88" s="10" t="s">
        <v>147</v>
      </c>
      <c r="B88" s="10" t="s">
        <v>181</v>
      </c>
      <c r="C88" s="10" t="s">
        <v>184</v>
      </c>
      <c r="D88" s="12">
        <v>1130</v>
      </c>
      <c r="E88" s="10"/>
      <c r="F88" s="10"/>
      <c r="G88" s="12"/>
      <c r="H88" s="10"/>
      <c r="I88" s="10"/>
      <c r="J88" s="10"/>
      <c r="K88" s="10"/>
    </row>
    <row r="89" spans="1:11" ht="90.75" customHeight="1">
      <c r="A89" s="10" t="s">
        <v>146</v>
      </c>
      <c r="B89" s="10" t="s">
        <v>180</v>
      </c>
      <c r="C89" s="10" t="s">
        <v>113</v>
      </c>
      <c r="D89" s="12">
        <v>1471</v>
      </c>
      <c r="E89" s="10"/>
      <c r="F89" s="10"/>
      <c r="G89" s="12"/>
      <c r="H89" s="10"/>
      <c r="I89" s="10"/>
      <c r="J89" s="10" t="s">
        <v>11</v>
      </c>
      <c r="K89" s="10"/>
    </row>
    <row r="90" spans="1:11" ht="90.75" customHeight="1">
      <c r="A90" s="10" t="s">
        <v>148</v>
      </c>
      <c r="B90" s="10" t="s">
        <v>183</v>
      </c>
      <c r="C90" s="10" t="s">
        <v>113</v>
      </c>
      <c r="D90" s="12">
        <v>100</v>
      </c>
      <c r="E90" s="10"/>
      <c r="F90" s="10"/>
      <c r="G90" s="12"/>
      <c r="H90" s="10"/>
      <c r="I90" s="10"/>
      <c r="J90" s="10" t="s">
        <v>11</v>
      </c>
      <c r="K90" s="10"/>
    </row>
    <row r="91" spans="1:11" ht="90.75" customHeight="1">
      <c r="A91" s="10" t="s">
        <v>143</v>
      </c>
      <c r="B91" s="10" t="s">
        <v>176</v>
      </c>
      <c r="C91" s="10" t="s">
        <v>113</v>
      </c>
      <c r="D91" s="12">
        <v>174</v>
      </c>
      <c r="E91" s="10"/>
      <c r="F91" s="10"/>
      <c r="G91" s="12"/>
      <c r="H91" s="10"/>
      <c r="I91" s="10"/>
      <c r="J91" s="10" t="s">
        <v>11</v>
      </c>
      <c r="K91" s="10"/>
    </row>
    <row r="92" spans="1:11" s="16" customFormat="1" ht="32.25" customHeight="1">
      <c r="A92" s="13"/>
      <c r="B92" s="13"/>
      <c r="C92" s="13"/>
      <c r="D92" s="14"/>
      <c r="E92" s="13"/>
      <c r="F92" s="13"/>
      <c r="G92" s="15"/>
      <c r="H92" s="13"/>
      <c r="I92" s="13"/>
      <c r="J92" s="13"/>
      <c r="K92" s="13"/>
    </row>
    <row r="93" spans="1:11" ht="79.5" customHeight="1">
      <c r="A93" s="17" t="s">
        <v>235</v>
      </c>
      <c r="B93" s="18" t="s">
        <v>236</v>
      </c>
      <c r="C93" s="18" t="s">
        <v>29</v>
      </c>
      <c r="D93" s="19">
        <v>18690</v>
      </c>
      <c r="E93" s="18"/>
      <c r="F93" s="18"/>
      <c r="G93" s="20"/>
      <c r="H93" s="18"/>
      <c r="I93" s="18"/>
      <c r="J93" s="18" t="s">
        <v>12</v>
      </c>
      <c r="K93" s="21"/>
    </row>
    <row r="94" spans="1:11" ht="58.5" customHeight="1">
      <c r="A94" s="17" t="s">
        <v>223</v>
      </c>
      <c r="B94" s="18" t="s">
        <v>224</v>
      </c>
      <c r="C94" s="18" t="s">
        <v>29</v>
      </c>
      <c r="D94" s="19">
        <v>6200</v>
      </c>
      <c r="E94" s="18"/>
      <c r="F94" s="18"/>
      <c r="G94" s="12">
        <v>6200</v>
      </c>
      <c r="H94" s="18"/>
      <c r="I94" s="18"/>
      <c r="J94" s="1" t="s">
        <v>12</v>
      </c>
      <c r="K94" s="21"/>
    </row>
    <row r="95" spans="1:11" ht="36.75" customHeight="1">
      <c r="A95" s="17" t="s">
        <v>225</v>
      </c>
      <c r="B95" s="18" t="s">
        <v>226</v>
      </c>
      <c r="C95" s="18" t="s">
        <v>29</v>
      </c>
      <c r="D95" s="19">
        <v>8100</v>
      </c>
      <c r="E95" s="18"/>
      <c r="F95" s="18"/>
      <c r="G95" s="12">
        <v>8100</v>
      </c>
      <c r="H95" s="18"/>
      <c r="I95" s="18"/>
      <c r="J95" s="1" t="s">
        <v>12</v>
      </c>
      <c r="K95" s="21"/>
    </row>
    <row r="96" spans="1:11" ht="36.75" customHeight="1">
      <c r="A96" s="17" t="s">
        <v>16</v>
      </c>
      <c r="B96" s="18" t="s">
        <v>18</v>
      </c>
      <c r="C96" s="18" t="s">
        <v>19</v>
      </c>
      <c r="D96" s="19">
        <v>5000</v>
      </c>
      <c r="E96" s="18"/>
      <c r="F96" s="18"/>
      <c r="G96" s="12">
        <f>1751.71+2042.31</f>
        <v>3794.02</v>
      </c>
      <c r="H96" s="18"/>
      <c r="I96" s="18"/>
      <c r="J96" s="1" t="s">
        <v>12</v>
      </c>
      <c r="K96" s="21"/>
    </row>
    <row r="97" spans="1:11" ht="45.75" customHeight="1">
      <c r="A97" s="10" t="s">
        <v>185</v>
      </c>
      <c r="B97" s="10" t="s">
        <v>206</v>
      </c>
      <c r="C97" s="10" t="s">
        <v>227</v>
      </c>
      <c r="D97" s="11">
        <v>402.9</v>
      </c>
      <c r="E97" s="10"/>
      <c r="F97" s="10"/>
      <c r="G97" s="12">
        <v>402.9</v>
      </c>
      <c r="H97" s="10"/>
      <c r="I97" s="10"/>
      <c r="J97" s="10" t="s">
        <v>12</v>
      </c>
      <c r="K97" s="10"/>
    </row>
    <row r="98" spans="1:11" ht="85.5" customHeight="1">
      <c r="A98" s="10" t="s">
        <v>233</v>
      </c>
      <c r="B98" s="10" t="s">
        <v>234</v>
      </c>
      <c r="C98" s="10" t="s">
        <v>230</v>
      </c>
      <c r="D98" s="11">
        <v>4276.8</v>
      </c>
      <c r="E98" s="10"/>
      <c r="F98" s="10"/>
      <c r="G98" s="12">
        <v>712.8</v>
      </c>
      <c r="H98" s="10"/>
      <c r="I98" s="10"/>
      <c r="J98" s="10" t="s">
        <v>12</v>
      </c>
      <c r="K98" s="10"/>
    </row>
    <row r="99" spans="1:11" ht="60.75" customHeight="1">
      <c r="A99" s="10" t="s">
        <v>186</v>
      </c>
      <c r="B99" s="10" t="s">
        <v>207</v>
      </c>
      <c r="C99" s="10" t="s">
        <v>228</v>
      </c>
      <c r="D99" s="11">
        <v>11400</v>
      </c>
      <c r="E99" s="10"/>
      <c r="F99" s="10"/>
      <c r="G99" s="12"/>
      <c r="H99" s="10"/>
      <c r="I99" s="10"/>
      <c r="J99" s="10" t="s">
        <v>12</v>
      </c>
      <c r="K99" s="10"/>
    </row>
    <row r="100" spans="1:11" ht="114.75">
      <c r="A100" s="10" t="s">
        <v>187</v>
      </c>
      <c r="B100" s="10" t="s">
        <v>208</v>
      </c>
      <c r="C100" s="10" t="s">
        <v>203</v>
      </c>
      <c r="D100" s="11">
        <v>120</v>
      </c>
      <c r="E100" s="10"/>
      <c r="F100" s="10"/>
      <c r="G100" s="12">
        <v>120</v>
      </c>
      <c r="H100" s="10"/>
      <c r="I100" s="10"/>
      <c r="J100" s="10" t="s">
        <v>12</v>
      </c>
      <c r="K100" s="10"/>
    </row>
    <row r="101" spans="1:11" ht="67.5" customHeight="1">
      <c r="A101" s="10" t="s">
        <v>188</v>
      </c>
      <c r="B101" s="10" t="s">
        <v>149</v>
      </c>
      <c r="C101" s="10" t="s">
        <v>204</v>
      </c>
      <c r="D101" s="11">
        <v>161</v>
      </c>
      <c r="E101" s="10"/>
      <c r="F101" s="10"/>
      <c r="G101" s="12">
        <v>161</v>
      </c>
      <c r="H101" s="10"/>
      <c r="I101" s="10"/>
      <c r="J101" s="10" t="s">
        <v>12</v>
      </c>
      <c r="K101" s="10"/>
    </row>
    <row r="102" spans="1:11" ht="45.75" customHeight="1">
      <c r="A102" s="10" t="s">
        <v>189</v>
      </c>
      <c r="B102" s="10" t="s">
        <v>206</v>
      </c>
      <c r="C102" s="10" t="s">
        <v>203</v>
      </c>
      <c r="D102" s="11">
        <v>250</v>
      </c>
      <c r="E102" s="10"/>
      <c r="F102" s="10"/>
      <c r="G102" s="12">
        <v>250</v>
      </c>
      <c r="H102" s="10"/>
      <c r="I102" s="10"/>
      <c r="J102" s="10" t="s">
        <v>12</v>
      </c>
      <c r="K102" s="10"/>
    </row>
    <row r="103" spans="1:11" ht="60.75" customHeight="1">
      <c r="A103" s="10" t="s">
        <v>190</v>
      </c>
      <c r="B103" s="10" t="s">
        <v>207</v>
      </c>
      <c r="C103" s="10" t="s">
        <v>204</v>
      </c>
      <c r="D103" s="11">
        <v>72</v>
      </c>
      <c r="E103" s="10"/>
      <c r="F103" s="10"/>
      <c r="G103" s="12">
        <v>72</v>
      </c>
      <c r="H103" s="10"/>
      <c r="I103" s="10"/>
      <c r="J103" s="10" t="s">
        <v>12</v>
      </c>
      <c r="K103" s="10"/>
    </row>
    <row r="104" spans="1:11" ht="114.75">
      <c r="A104" s="10" t="s">
        <v>191</v>
      </c>
      <c r="B104" s="10" t="s">
        <v>208</v>
      </c>
      <c r="C104" s="10" t="s">
        <v>204</v>
      </c>
      <c r="D104" s="11">
        <v>118</v>
      </c>
      <c r="E104" s="10"/>
      <c r="F104" s="10"/>
      <c r="G104" s="12">
        <v>118</v>
      </c>
      <c r="H104" s="10"/>
      <c r="I104" s="10"/>
      <c r="J104" s="10" t="s">
        <v>12</v>
      </c>
      <c r="K104" s="10"/>
    </row>
    <row r="105" spans="1:11" ht="67.5" customHeight="1">
      <c r="A105" s="10" t="s">
        <v>76</v>
      </c>
      <c r="B105" s="10" t="s">
        <v>149</v>
      </c>
      <c r="C105" s="10" t="s">
        <v>203</v>
      </c>
      <c r="D105" s="11">
        <v>257.7</v>
      </c>
      <c r="E105" s="10"/>
      <c r="F105" s="10"/>
      <c r="G105" s="12">
        <v>257.7</v>
      </c>
      <c r="H105" s="10"/>
      <c r="I105" s="10"/>
      <c r="J105" s="10" t="s">
        <v>12</v>
      </c>
      <c r="K105" s="10"/>
    </row>
    <row r="106" spans="1:11" ht="60" customHeight="1">
      <c r="A106" s="10" t="s">
        <v>192</v>
      </c>
      <c r="B106" s="10" t="s">
        <v>209</v>
      </c>
      <c r="C106" s="10" t="s">
        <v>204</v>
      </c>
      <c r="D106" s="11">
        <v>228</v>
      </c>
      <c r="E106" s="10"/>
      <c r="F106" s="10"/>
      <c r="G106" s="12">
        <v>228</v>
      </c>
      <c r="H106" s="10"/>
      <c r="I106" s="10"/>
      <c r="J106" s="10" t="s">
        <v>12</v>
      </c>
      <c r="K106" s="10"/>
    </row>
    <row r="107" spans="1:11" ht="140.25">
      <c r="A107" s="10" t="s">
        <v>193</v>
      </c>
      <c r="B107" s="10" t="s">
        <v>210</v>
      </c>
      <c r="C107" s="10" t="s">
        <v>203</v>
      </c>
      <c r="D107" s="11">
        <v>350</v>
      </c>
      <c r="E107" s="10"/>
      <c r="F107" s="10"/>
      <c r="G107" s="12"/>
      <c r="H107" s="10"/>
      <c r="I107" s="10"/>
      <c r="J107" s="10" t="s">
        <v>12</v>
      </c>
      <c r="K107" s="10"/>
    </row>
    <row r="108" spans="1:11" ht="36.75" customHeight="1">
      <c r="A108" s="17" t="s">
        <v>237</v>
      </c>
      <c r="B108" s="18" t="s">
        <v>238</v>
      </c>
      <c r="C108" s="18" t="s">
        <v>239</v>
      </c>
      <c r="D108" s="19">
        <v>135.07</v>
      </c>
      <c r="E108" s="18"/>
      <c r="F108" s="18"/>
      <c r="G108" s="12">
        <v>135.07</v>
      </c>
      <c r="H108" s="18"/>
      <c r="I108" s="18"/>
      <c r="J108" s="1" t="s">
        <v>12</v>
      </c>
      <c r="K108" s="21"/>
    </row>
    <row r="109" spans="1:11" ht="36.75" customHeight="1">
      <c r="A109" s="17" t="s">
        <v>240</v>
      </c>
      <c r="B109" s="18" t="s">
        <v>238</v>
      </c>
      <c r="C109" s="18" t="s">
        <v>239</v>
      </c>
      <c r="D109" s="19">
        <v>373.1</v>
      </c>
      <c r="E109" s="18"/>
      <c r="F109" s="18"/>
      <c r="G109" s="12">
        <v>373.1</v>
      </c>
      <c r="H109" s="18"/>
      <c r="I109" s="18"/>
      <c r="J109" s="1" t="s">
        <v>12</v>
      </c>
      <c r="K109" s="21"/>
    </row>
    <row r="110" spans="1:11" ht="36.75" customHeight="1">
      <c r="A110" s="17" t="s">
        <v>241</v>
      </c>
      <c r="B110" s="18" t="s">
        <v>238</v>
      </c>
      <c r="C110" s="18" t="s">
        <v>239</v>
      </c>
      <c r="D110" s="19">
        <v>225.5</v>
      </c>
      <c r="E110" s="18"/>
      <c r="F110" s="18"/>
      <c r="G110" s="12">
        <v>225.5</v>
      </c>
      <c r="H110" s="18"/>
      <c r="I110" s="18"/>
      <c r="J110" s="1" t="s">
        <v>12</v>
      </c>
      <c r="K110" s="21"/>
    </row>
    <row r="111" spans="1:11" ht="36.75" customHeight="1">
      <c r="A111" s="17" t="s">
        <v>242</v>
      </c>
      <c r="B111" s="18" t="s">
        <v>238</v>
      </c>
      <c r="C111" s="18" t="s">
        <v>239</v>
      </c>
      <c r="D111" s="19">
        <v>477.18</v>
      </c>
      <c r="E111" s="18"/>
      <c r="F111" s="18"/>
      <c r="G111" s="12">
        <v>477.18</v>
      </c>
      <c r="H111" s="18"/>
      <c r="I111" s="18"/>
      <c r="J111" s="1" t="s">
        <v>12</v>
      </c>
      <c r="K111" s="21"/>
    </row>
    <row r="112" spans="1:11" ht="36.75" customHeight="1">
      <c r="A112" s="10" t="s">
        <v>194</v>
      </c>
      <c r="B112" s="10" t="s">
        <v>211</v>
      </c>
      <c r="C112" s="10" t="s">
        <v>204</v>
      </c>
      <c r="D112" s="11">
        <v>330</v>
      </c>
      <c r="E112" s="10"/>
      <c r="F112" s="10"/>
      <c r="G112" s="12"/>
      <c r="H112" s="10"/>
      <c r="I112" s="10"/>
      <c r="J112" s="10" t="s">
        <v>12</v>
      </c>
      <c r="K112" s="10"/>
    </row>
    <row r="113" spans="1:11" ht="36.75" customHeight="1">
      <c r="A113" s="10" t="s">
        <v>185</v>
      </c>
      <c r="B113" s="10" t="s">
        <v>205</v>
      </c>
      <c r="C113" s="10" t="s">
        <v>227</v>
      </c>
      <c r="D113" s="11">
        <v>489.8</v>
      </c>
      <c r="E113" s="10"/>
      <c r="F113" s="10"/>
      <c r="G113" s="12"/>
      <c r="H113" s="10"/>
      <c r="I113" s="10"/>
      <c r="J113" s="10" t="s">
        <v>12</v>
      </c>
      <c r="K113" s="10"/>
    </row>
    <row r="114" spans="1:11" ht="36.75" customHeight="1">
      <c r="A114" s="10" t="s">
        <v>87</v>
      </c>
      <c r="B114" s="10" t="s">
        <v>212</v>
      </c>
      <c r="C114" s="10" t="s">
        <v>203</v>
      </c>
      <c r="D114" s="11">
        <v>710</v>
      </c>
      <c r="E114" s="10"/>
      <c r="F114" s="10"/>
      <c r="G114" s="12">
        <v>710</v>
      </c>
      <c r="H114" s="10"/>
      <c r="I114" s="10"/>
      <c r="J114" s="10" t="s">
        <v>12</v>
      </c>
      <c r="K114" s="10"/>
    </row>
    <row r="115" spans="1:11" ht="36.75" customHeight="1">
      <c r="A115" s="10" t="s">
        <v>195</v>
      </c>
      <c r="B115" s="10" t="s">
        <v>213</v>
      </c>
      <c r="C115" s="10" t="s">
        <v>203</v>
      </c>
      <c r="D115" s="11">
        <v>345</v>
      </c>
      <c r="E115" s="10"/>
      <c r="F115" s="10"/>
      <c r="G115" s="12">
        <v>345</v>
      </c>
      <c r="H115" s="10"/>
      <c r="I115" s="10"/>
      <c r="J115" s="10" t="s">
        <v>12</v>
      </c>
      <c r="K115" s="10"/>
    </row>
    <row r="116" spans="1:11" ht="63.75">
      <c r="A116" s="10" t="s">
        <v>196</v>
      </c>
      <c r="B116" s="10" t="s">
        <v>214</v>
      </c>
      <c r="C116" s="10" t="s">
        <v>204</v>
      </c>
      <c r="D116" s="11">
        <v>1000</v>
      </c>
      <c r="E116" s="4"/>
      <c r="F116" s="4"/>
      <c r="G116" s="12">
        <v>1000</v>
      </c>
      <c r="H116" s="4"/>
      <c r="I116" s="4"/>
      <c r="J116" s="10" t="s">
        <v>12</v>
      </c>
      <c r="K116" s="4"/>
    </row>
    <row r="117" spans="1:11" ht="48.75" customHeight="1">
      <c r="A117" s="10" t="s">
        <v>197</v>
      </c>
      <c r="B117" s="10" t="s">
        <v>215</v>
      </c>
      <c r="C117" s="10" t="s">
        <v>203</v>
      </c>
      <c r="D117" s="11">
        <v>3580</v>
      </c>
      <c r="E117" s="10"/>
      <c r="F117" s="10"/>
      <c r="G117" s="12"/>
      <c r="H117" s="10"/>
      <c r="I117" s="10"/>
      <c r="J117" s="10" t="s">
        <v>12</v>
      </c>
      <c r="K117" s="10"/>
    </row>
    <row r="118" spans="1:11" ht="62.25" customHeight="1">
      <c r="A118" s="10" t="s">
        <v>198</v>
      </c>
      <c r="B118" s="10" t="s">
        <v>216</v>
      </c>
      <c r="C118" s="10" t="s">
        <v>204</v>
      </c>
      <c r="D118" s="11">
        <v>120</v>
      </c>
      <c r="E118" s="10"/>
      <c r="F118" s="10"/>
      <c r="G118" s="12">
        <v>120</v>
      </c>
      <c r="H118" s="10"/>
      <c r="I118" s="10"/>
      <c r="J118" s="10" t="s">
        <v>12</v>
      </c>
      <c r="K118" s="10"/>
    </row>
    <row r="119" spans="1:11" ht="93" customHeight="1">
      <c r="A119" s="10" t="s">
        <v>199</v>
      </c>
      <c r="B119" s="10" t="s">
        <v>217</v>
      </c>
      <c r="C119" s="10" t="s">
        <v>204</v>
      </c>
      <c r="D119" s="11">
        <v>422</v>
      </c>
      <c r="E119" s="10"/>
      <c r="F119" s="10"/>
      <c r="G119" s="12"/>
      <c r="H119" s="10"/>
      <c r="I119" s="10"/>
      <c r="J119" s="10" t="s">
        <v>12</v>
      </c>
      <c r="K119" s="10"/>
    </row>
    <row r="120" spans="1:11" ht="62.25" customHeight="1">
      <c r="A120" s="10" t="s">
        <v>200</v>
      </c>
      <c r="B120" s="10" t="s">
        <v>218</v>
      </c>
      <c r="C120" s="10" t="s">
        <v>203</v>
      </c>
      <c r="D120" s="11">
        <v>1112</v>
      </c>
      <c r="E120" s="10"/>
      <c r="F120" s="10"/>
      <c r="G120" s="12"/>
      <c r="H120" s="10"/>
      <c r="I120" s="10"/>
      <c r="J120" s="10" t="s">
        <v>12</v>
      </c>
      <c r="K120" s="10"/>
    </row>
    <row r="121" spans="1:11" ht="39" customHeight="1">
      <c r="A121" s="10" t="s">
        <v>201</v>
      </c>
      <c r="B121" s="10" t="s">
        <v>219</v>
      </c>
      <c r="C121" s="10" t="s">
        <v>203</v>
      </c>
      <c r="D121" s="11">
        <v>161</v>
      </c>
      <c r="E121" s="10"/>
      <c r="F121" s="10"/>
      <c r="G121" s="12"/>
      <c r="H121" s="10"/>
      <c r="I121" s="10"/>
      <c r="J121" s="10" t="s">
        <v>12</v>
      </c>
      <c r="K121" s="10"/>
    </row>
    <row r="122" spans="1:11" ht="42.75" customHeight="1">
      <c r="A122" s="10" t="s">
        <v>125</v>
      </c>
      <c r="B122" s="10" t="s">
        <v>220</v>
      </c>
      <c r="C122" s="10" t="s">
        <v>203</v>
      </c>
      <c r="D122" s="11">
        <v>2989</v>
      </c>
      <c r="E122" s="10"/>
      <c r="F122" s="10"/>
      <c r="G122" s="12"/>
      <c r="H122" s="10"/>
      <c r="I122" s="10"/>
      <c r="J122" s="10" t="s">
        <v>12</v>
      </c>
      <c r="K122" s="10"/>
    </row>
    <row r="123" spans="1:11" ht="36.75" customHeight="1">
      <c r="A123" s="10" t="s">
        <v>202</v>
      </c>
      <c r="B123" s="10" t="s">
        <v>221</v>
      </c>
      <c r="C123" s="10" t="s">
        <v>203</v>
      </c>
      <c r="D123" s="11">
        <v>1500</v>
      </c>
      <c r="E123" s="10"/>
      <c r="F123" s="10"/>
      <c r="G123" s="12"/>
      <c r="H123" s="10"/>
      <c r="I123" s="10"/>
      <c r="J123" s="10" t="s">
        <v>12</v>
      </c>
      <c r="K123" s="10"/>
    </row>
    <row r="124" spans="1:11" ht="13.5" thickBot="1">
      <c r="A124" s="41" t="s">
        <v>3</v>
      </c>
      <c r="B124" s="42"/>
      <c r="C124" s="42"/>
      <c r="D124" s="7">
        <f>SUM(D5:D123)</f>
        <v>830819.77</v>
      </c>
      <c r="E124" s="7">
        <f>SUM(E5:E123)</f>
        <v>0</v>
      </c>
      <c r="F124" s="7">
        <f>SUM(F5:F123)</f>
        <v>0</v>
      </c>
      <c r="G124" s="8">
        <f>SUM(G5:G123)</f>
        <v>247714.43999999997</v>
      </c>
      <c r="H124" s="7">
        <f>SUM(H15:H123)</f>
        <v>0</v>
      </c>
      <c r="I124" s="7">
        <f>SUM(I10:I123)</f>
        <v>0</v>
      </c>
      <c r="J124" s="1"/>
      <c r="K124" s="4"/>
    </row>
    <row r="125" spans="1:10" ht="68.25" customHeight="1">
      <c r="A125" s="43" t="s">
        <v>14</v>
      </c>
      <c r="B125" s="43"/>
      <c r="C125" s="43"/>
      <c r="D125" s="43"/>
      <c r="E125" s="43"/>
      <c r="F125" s="43"/>
      <c r="G125" s="43"/>
      <c r="H125" s="43"/>
      <c r="I125" s="43"/>
      <c r="J125" s="43"/>
    </row>
    <row r="126" ht="13.5" customHeight="1"/>
  </sheetData>
  <sheetProtection/>
  <autoFilter ref="A1:A125"/>
  <mergeCells count="11">
    <mergeCell ref="J3:J4"/>
    <mergeCell ref="K3:K4"/>
    <mergeCell ref="A124:C124"/>
    <mergeCell ref="A125:J125"/>
    <mergeCell ref="A1:K1"/>
    <mergeCell ref="A2:K2"/>
    <mergeCell ref="A3:A4"/>
    <mergeCell ref="B3:B4"/>
    <mergeCell ref="C3:C4"/>
    <mergeCell ref="D3:F3"/>
    <mergeCell ref="G3:I3"/>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K234"/>
  <sheetViews>
    <sheetView zoomScale="90" zoomScaleNormal="90" zoomScaleSheetLayoutView="100" zoomScalePageLayoutView="71" workbookViewId="0" topLeftCell="A232">
      <selection activeCell="M86" sqref="M86"/>
    </sheetView>
  </sheetViews>
  <sheetFormatPr defaultColWidth="9.140625" defaultRowHeight="15"/>
  <cols>
    <col min="1" max="1" width="26.421875" style="2" customWidth="1"/>
    <col min="2" max="2" width="36.28125" style="2" customWidth="1"/>
    <col min="3" max="3" width="28.00390625" style="2" customWidth="1"/>
    <col min="4" max="4" width="15.57421875" style="2" customWidth="1"/>
    <col min="5" max="5" width="11.421875" style="2" customWidth="1"/>
    <col min="6" max="6" width="15.8515625" style="2" customWidth="1"/>
    <col min="7" max="7" width="15.8515625" style="5" customWidth="1"/>
    <col min="8" max="8" width="10.57421875" style="2" customWidth="1"/>
    <col min="9" max="9" width="13.28125" style="2" customWidth="1"/>
    <col min="10" max="10" width="15.57421875" style="2" customWidth="1"/>
    <col min="11" max="11" width="21.140625" style="2" customWidth="1"/>
    <col min="12" max="16384" width="9.140625" style="2" customWidth="1"/>
  </cols>
  <sheetData>
    <row r="1" spans="1:11" ht="26.25" customHeight="1">
      <c r="A1" s="44" t="s">
        <v>13</v>
      </c>
      <c r="B1" s="44"/>
      <c r="C1" s="44"/>
      <c r="D1" s="44"/>
      <c r="E1" s="44"/>
      <c r="F1" s="44"/>
      <c r="G1" s="44"/>
      <c r="H1" s="44"/>
      <c r="I1" s="44"/>
      <c r="J1" s="44"/>
      <c r="K1" s="44"/>
    </row>
    <row r="2" spans="1:11" s="3" customFormat="1" ht="102" customHeight="1">
      <c r="A2" s="45" t="s">
        <v>428</v>
      </c>
      <c r="B2" s="45"/>
      <c r="C2" s="45"/>
      <c r="D2" s="45"/>
      <c r="E2" s="45"/>
      <c r="F2" s="45"/>
      <c r="G2" s="45"/>
      <c r="H2" s="45"/>
      <c r="I2" s="45"/>
      <c r="J2" s="45"/>
      <c r="K2" s="45"/>
    </row>
    <row r="3" spans="1:11" ht="27" customHeight="1">
      <c r="A3" s="40" t="s">
        <v>4</v>
      </c>
      <c r="B3" s="40" t="s">
        <v>5</v>
      </c>
      <c r="C3" s="40" t="s">
        <v>0</v>
      </c>
      <c r="D3" s="40" t="s">
        <v>6</v>
      </c>
      <c r="E3" s="40"/>
      <c r="F3" s="40"/>
      <c r="G3" s="40" t="s">
        <v>7</v>
      </c>
      <c r="H3" s="40"/>
      <c r="I3" s="40"/>
      <c r="J3" s="40" t="s">
        <v>1</v>
      </c>
      <c r="K3" s="40" t="s">
        <v>2</v>
      </c>
    </row>
    <row r="4" spans="1:11" ht="51" customHeight="1">
      <c r="A4" s="40"/>
      <c r="B4" s="40"/>
      <c r="C4" s="40"/>
      <c r="D4" s="22" t="s">
        <v>8</v>
      </c>
      <c r="E4" s="22" t="s">
        <v>9</v>
      </c>
      <c r="F4" s="22" t="s">
        <v>10</v>
      </c>
      <c r="G4" s="6" t="s">
        <v>8</v>
      </c>
      <c r="H4" s="22" t="s">
        <v>9</v>
      </c>
      <c r="I4" s="22" t="s">
        <v>10</v>
      </c>
      <c r="J4" s="40"/>
      <c r="K4" s="40"/>
    </row>
    <row r="5" spans="1:11" ht="49.5" customHeight="1">
      <c r="A5" s="10" t="s">
        <v>231</v>
      </c>
      <c r="B5" s="10" t="s">
        <v>232</v>
      </c>
      <c r="C5" s="10" t="s">
        <v>230</v>
      </c>
      <c r="D5" s="11">
        <v>26232</v>
      </c>
      <c r="E5" s="10"/>
      <c r="F5" s="10"/>
      <c r="G5" s="11">
        <v>6440</v>
      </c>
      <c r="H5" s="10"/>
      <c r="I5" s="10"/>
      <c r="J5" s="10" t="s">
        <v>11</v>
      </c>
      <c r="K5" s="10"/>
    </row>
    <row r="6" spans="1:11" ht="49.5" customHeight="1">
      <c r="A6" s="10" t="s">
        <v>30</v>
      </c>
      <c r="B6" s="10" t="s">
        <v>31</v>
      </c>
      <c r="C6" s="10" t="s">
        <v>20</v>
      </c>
      <c r="D6" s="11">
        <v>450</v>
      </c>
      <c r="E6" s="10"/>
      <c r="F6" s="10"/>
      <c r="G6" s="11"/>
      <c r="H6" s="10"/>
      <c r="I6" s="10"/>
      <c r="J6" s="10" t="s">
        <v>11</v>
      </c>
      <c r="K6" s="10"/>
    </row>
    <row r="7" spans="1:11" ht="49.5" customHeight="1">
      <c r="A7" s="10" t="s">
        <v>32</v>
      </c>
      <c r="B7" s="10" t="s">
        <v>33</v>
      </c>
      <c r="C7" s="10" t="s">
        <v>20</v>
      </c>
      <c r="D7" s="11">
        <v>716.5</v>
      </c>
      <c r="E7" s="10"/>
      <c r="F7" s="10"/>
      <c r="G7" s="11">
        <v>594.6</v>
      </c>
      <c r="H7" s="10"/>
      <c r="I7" s="10"/>
      <c r="J7" s="10" t="s">
        <v>11</v>
      </c>
      <c r="K7" s="10"/>
    </row>
    <row r="8" spans="1:11" ht="49.5" customHeight="1">
      <c r="A8" s="10" t="s">
        <v>34</v>
      </c>
      <c r="B8" s="10" t="s">
        <v>36</v>
      </c>
      <c r="C8" s="10" t="s">
        <v>35</v>
      </c>
      <c r="D8" s="11">
        <v>15000</v>
      </c>
      <c r="E8" s="10"/>
      <c r="F8" s="10"/>
      <c r="G8" s="11">
        <v>6250</v>
      </c>
      <c r="H8" s="10"/>
      <c r="I8" s="10"/>
      <c r="J8" s="10" t="s">
        <v>11</v>
      </c>
      <c r="K8" s="10"/>
    </row>
    <row r="9" spans="1:11" ht="49.5" customHeight="1">
      <c r="A9" s="10" t="s">
        <v>15</v>
      </c>
      <c r="B9" s="10" t="s">
        <v>37</v>
      </c>
      <c r="C9" s="10" t="s">
        <v>20</v>
      </c>
      <c r="D9" s="11">
        <v>480</v>
      </c>
      <c r="E9" s="10"/>
      <c r="F9" s="10"/>
      <c r="G9" s="11">
        <v>200</v>
      </c>
      <c r="H9" s="10"/>
      <c r="I9" s="10"/>
      <c r="J9" s="10" t="s">
        <v>11</v>
      </c>
      <c r="K9" s="10"/>
    </row>
    <row r="10" spans="1:11" ht="49.5" customHeight="1">
      <c r="A10" s="10" t="s">
        <v>38</v>
      </c>
      <c r="B10" s="10" t="s">
        <v>18</v>
      </c>
      <c r="C10" s="10" t="s">
        <v>19</v>
      </c>
      <c r="D10" s="11">
        <v>27000</v>
      </c>
      <c r="E10" s="10"/>
      <c r="F10" s="10"/>
      <c r="G10" s="11">
        <v>10542.21</v>
      </c>
      <c r="H10" s="10"/>
      <c r="I10" s="10"/>
      <c r="J10" s="10" t="s">
        <v>11</v>
      </c>
      <c r="K10" s="10"/>
    </row>
    <row r="11" spans="1:11" ht="49.5" customHeight="1">
      <c r="A11" s="10" t="s">
        <v>40</v>
      </c>
      <c r="B11" s="10" t="s">
        <v>40</v>
      </c>
      <c r="C11" s="10" t="s">
        <v>39</v>
      </c>
      <c r="D11" s="11">
        <v>32992.2</v>
      </c>
      <c r="E11" s="10"/>
      <c r="F11" s="10"/>
      <c r="G11" s="11">
        <v>13079.7</v>
      </c>
      <c r="H11" s="10"/>
      <c r="I11" s="10"/>
      <c r="J11" s="10" t="s">
        <v>11</v>
      </c>
      <c r="K11" s="10"/>
    </row>
    <row r="12" spans="1:11" ht="49.5" customHeight="1">
      <c r="A12" s="10" t="s">
        <v>41</v>
      </c>
      <c r="B12" s="10" t="s">
        <v>43</v>
      </c>
      <c r="C12" s="10" t="s">
        <v>20</v>
      </c>
      <c r="D12" s="11">
        <v>25</v>
      </c>
      <c r="E12" s="10"/>
      <c r="F12" s="10"/>
      <c r="G12" s="11"/>
      <c r="H12" s="10"/>
      <c r="I12" s="10"/>
      <c r="J12" s="10" t="s">
        <v>11</v>
      </c>
      <c r="K12" s="10"/>
    </row>
    <row r="13" spans="1:11" ht="49.5" customHeight="1">
      <c r="A13" s="10" t="s">
        <v>42</v>
      </c>
      <c r="B13" s="10" t="s">
        <v>44</v>
      </c>
      <c r="C13" s="10" t="s">
        <v>20</v>
      </c>
      <c r="D13" s="11">
        <v>1800</v>
      </c>
      <c r="E13" s="10"/>
      <c r="F13" s="10"/>
      <c r="G13" s="11">
        <v>750</v>
      </c>
      <c r="H13" s="10"/>
      <c r="I13" s="10"/>
      <c r="J13" s="10" t="s">
        <v>11</v>
      </c>
      <c r="K13" s="10"/>
    </row>
    <row r="14" spans="1:11" ht="49.5" customHeight="1">
      <c r="A14" s="10" t="s">
        <v>45</v>
      </c>
      <c r="B14" s="10" t="s">
        <v>46</v>
      </c>
      <c r="C14" s="10" t="s">
        <v>20</v>
      </c>
      <c r="D14" s="11">
        <v>600</v>
      </c>
      <c r="E14" s="10"/>
      <c r="F14" s="10"/>
      <c r="G14" s="11">
        <v>300</v>
      </c>
      <c r="H14" s="10"/>
      <c r="I14" s="10"/>
      <c r="J14" s="10" t="s">
        <v>11</v>
      </c>
      <c r="K14" s="10"/>
    </row>
    <row r="15" spans="1:11" ht="49.5" customHeight="1">
      <c r="A15" s="10" t="s">
        <v>47</v>
      </c>
      <c r="B15" s="10" t="s">
        <v>48</v>
      </c>
      <c r="C15" s="10" t="s">
        <v>20</v>
      </c>
      <c r="D15" s="11">
        <v>1860</v>
      </c>
      <c r="E15" s="10"/>
      <c r="F15" s="10"/>
      <c r="G15" s="11">
        <v>930</v>
      </c>
      <c r="H15" s="10"/>
      <c r="I15" s="10"/>
      <c r="J15" s="10" t="s">
        <v>11</v>
      </c>
      <c r="K15" s="10"/>
    </row>
    <row r="16" spans="1:11" ht="49.5" customHeight="1">
      <c r="A16" s="10" t="s">
        <v>49</v>
      </c>
      <c r="B16" s="10" t="s">
        <v>50</v>
      </c>
      <c r="C16" s="10" t="s">
        <v>51</v>
      </c>
      <c r="D16" s="11">
        <v>2112</v>
      </c>
      <c r="E16" s="10"/>
      <c r="F16" s="10"/>
      <c r="G16" s="11">
        <v>528</v>
      </c>
      <c r="H16" s="10"/>
      <c r="I16" s="10"/>
      <c r="J16" s="10" t="s">
        <v>11</v>
      </c>
      <c r="K16" s="10"/>
    </row>
    <row r="17" spans="1:11" ht="49.5" customHeight="1">
      <c r="A17" s="10" t="s">
        <v>22</v>
      </c>
      <c r="B17" s="10" t="s">
        <v>17</v>
      </c>
      <c r="C17" s="10" t="s">
        <v>52</v>
      </c>
      <c r="D17" s="11">
        <v>24994.35</v>
      </c>
      <c r="E17" s="10"/>
      <c r="F17" s="10"/>
      <c r="G17" s="11">
        <v>8434.33</v>
      </c>
      <c r="H17" s="10"/>
      <c r="I17" s="10"/>
      <c r="J17" s="10" t="s">
        <v>11</v>
      </c>
      <c r="K17" s="10"/>
    </row>
    <row r="18" spans="1:11" ht="49.5" customHeight="1">
      <c r="A18" s="10" t="s">
        <v>22</v>
      </c>
      <c r="B18" s="10" t="s">
        <v>53</v>
      </c>
      <c r="C18" s="10" t="s">
        <v>52</v>
      </c>
      <c r="D18" s="11">
        <v>9179.82</v>
      </c>
      <c r="E18" s="10"/>
      <c r="F18" s="10"/>
      <c r="G18" s="11">
        <v>1834.09</v>
      </c>
      <c r="H18" s="10"/>
      <c r="I18" s="10"/>
      <c r="J18" s="10" t="s">
        <v>11</v>
      </c>
      <c r="K18" s="10"/>
    </row>
    <row r="19" spans="1:11" ht="49.5" customHeight="1">
      <c r="A19" s="10" t="s">
        <v>28</v>
      </c>
      <c r="B19" s="10" t="s">
        <v>54</v>
      </c>
      <c r="C19" s="10" t="s">
        <v>55</v>
      </c>
      <c r="D19" s="11">
        <v>21930</v>
      </c>
      <c r="E19" s="10"/>
      <c r="F19" s="10"/>
      <c r="G19" s="11">
        <v>9080</v>
      </c>
      <c r="H19" s="10"/>
      <c r="I19" s="10"/>
      <c r="J19" s="10" t="s">
        <v>11</v>
      </c>
      <c r="K19" s="10"/>
    </row>
    <row r="20" spans="1:11" ht="49.5" customHeight="1">
      <c r="A20" s="10" t="s">
        <v>56</v>
      </c>
      <c r="B20" s="10" t="s">
        <v>54</v>
      </c>
      <c r="C20" s="10" t="s">
        <v>55</v>
      </c>
      <c r="D20" s="11">
        <v>51960</v>
      </c>
      <c r="E20" s="10"/>
      <c r="F20" s="10"/>
      <c r="G20" s="11">
        <v>20942.77</v>
      </c>
      <c r="H20" s="10"/>
      <c r="I20" s="10"/>
      <c r="J20" s="10" t="s">
        <v>11</v>
      </c>
      <c r="K20" s="10"/>
    </row>
    <row r="21" spans="1:11" ht="49.5" customHeight="1">
      <c r="A21" s="10" t="s">
        <v>56</v>
      </c>
      <c r="B21" s="10" t="s">
        <v>57</v>
      </c>
      <c r="C21" s="10" t="s">
        <v>55</v>
      </c>
      <c r="D21" s="11">
        <v>460</v>
      </c>
      <c r="E21" s="10"/>
      <c r="F21" s="10"/>
      <c r="G21" s="11">
        <v>271.07</v>
      </c>
      <c r="H21" s="10"/>
      <c r="I21" s="10"/>
      <c r="J21" s="10" t="s">
        <v>11</v>
      </c>
      <c r="K21" s="10"/>
    </row>
    <row r="22" spans="1:11" ht="49.5" customHeight="1">
      <c r="A22" s="10" t="s">
        <v>58</v>
      </c>
      <c r="B22" s="10" t="s">
        <v>59</v>
      </c>
      <c r="C22" s="10" t="s">
        <v>60</v>
      </c>
      <c r="D22" s="11">
        <v>180593.28</v>
      </c>
      <c r="E22" s="10"/>
      <c r="F22" s="10"/>
      <c r="G22" s="11">
        <v>75247.2</v>
      </c>
      <c r="H22" s="10"/>
      <c r="I22" s="10"/>
      <c r="J22" s="10" t="s">
        <v>11</v>
      </c>
      <c r="K22" s="10"/>
    </row>
    <row r="23" spans="1:11" ht="49.5" customHeight="1">
      <c r="A23" s="10" t="s">
        <v>26</v>
      </c>
      <c r="B23" s="10" t="s">
        <v>61</v>
      </c>
      <c r="C23" s="10" t="s">
        <v>29</v>
      </c>
      <c r="D23" s="11">
        <v>12760.68</v>
      </c>
      <c r="E23" s="10"/>
      <c r="F23" s="10"/>
      <c r="G23" s="11">
        <v>3980.72</v>
      </c>
      <c r="H23" s="10"/>
      <c r="I23" s="10"/>
      <c r="J23" s="10" t="s">
        <v>11</v>
      </c>
      <c r="K23" s="10"/>
    </row>
    <row r="24" spans="1:11" ht="49.5" customHeight="1">
      <c r="A24" s="10" t="s">
        <v>63</v>
      </c>
      <c r="B24" s="10" t="s">
        <v>62</v>
      </c>
      <c r="C24" s="10" t="s">
        <v>29</v>
      </c>
      <c r="D24" s="11">
        <v>109827.03</v>
      </c>
      <c r="E24" s="10"/>
      <c r="F24" s="10"/>
      <c r="G24" s="11">
        <v>43992.03</v>
      </c>
      <c r="H24" s="10"/>
      <c r="I24" s="10"/>
      <c r="J24" s="10" t="s">
        <v>11</v>
      </c>
      <c r="K24" s="10"/>
    </row>
    <row r="25" spans="1:11" ht="49.5" customHeight="1">
      <c r="A25" s="10" t="s">
        <v>65</v>
      </c>
      <c r="B25" s="10" t="s">
        <v>64</v>
      </c>
      <c r="C25" s="10" t="s">
        <v>20</v>
      </c>
      <c r="D25" s="11">
        <v>184.5</v>
      </c>
      <c r="E25" s="10"/>
      <c r="F25" s="10"/>
      <c r="G25" s="11">
        <v>184.5</v>
      </c>
      <c r="H25" s="10"/>
      <c r="I25" s="10"/>
      <c r="J25" s="10" t="s">
        <v>11</v>
      </c>
      <c r="K25" s="10"/>
    </row>
    <row r="26" spans="1:11" ht="49.5" customHeight="1">
      <c r="A26" s="10" t="s">
        <v>66</v>
      </c>
      <c r="B26" s="10" t="s">
        <v>67</v>
      </c>
      <c r="C26" s="10" t="s">
        <v>20</v>
      </c>
      <c r="D26" s="11">
        <v>580.56</v>
      </c>
      <c r="E26" s="10"/>
      <c r="F26" s="10"/>
      <c r="G26" s="11">
        <v>580.56</v>
      </c>
      <c r="H26" s="10"/>
      <c r="I26" s="10"/>
      <c r="J26" s="10" t="s">
        <v>11</v>
      </c>
      <c r="K26" s="10"/>
    </row>
    <row r="27" spans="1:11" ht="49.5" customHeight="1">
      <c r="A27" s="10" t="s">
        <v>68</v>
      </c>
      <c r="B27" s="10" t="s">
        <v>69</v>
      </c>
      <c r="C27" s="10" t="s">
        <v>20</v>
      </c>
      <c r="D27" s="11">
        <v>200</v>
      </c>
      <c r="E27" s="10"/>
      <c r="F27" s="10"/>
      <c r="G27" s="11">
        <v>200</v>
      </c>
      <c r="H27" s="10"/>
      <c r="I27" s="10"/>
      <c r="J27" s="10" t="s">
        <v>11</v>
      </c>
      <c r="K27" s="10"/>
    </row>
    <row r="28" spans="1:11" ht="49.5" customHeight="1">
      <c r="A28" s="10" t="s">
        <v>70</v>
      </c>
      <c r="B28" s="10" t="s">
        <v>71</v>
      </c>
      <c r="C28" s="10" t="s">
        <v>20</v>
      </c>
      <c r="D28" s="11">
        <v>33</v>
      </c>
      <c r="E28" s="10"/>
      <c r="F28" s="10"/>
      <c r="G28" s="11">
        <v>33</v>
      </c>
      <c r="H28" s="10"/>
      <c r="I28" s="10"/>
      <c r="J28" s="10" t="s">
        <v>11</v>
      </c>
      <c r="K28" s="10"/>
    </row>
    <row r="29" spans="1:11" ht="49.5" customHeight="1">
      <c r="A29" s="10" t="s">
        <v>72</v>
      </c>
      <c r="B29" s="10" t="s">
        <v>73</v>
      </c>
      <c r="C29" s="10" t="s">
        <v>20</v>
      </c>
      <c r="D29" s="11">
        <v>4942</v>
      </c>
      <c r="E29" s="10"/>
      <c r="F29" s="10"/>
      <c r="G29" s="11">
        <v>4942</v>
      </c>
      <c r="H29" s="10"/>
      <c r="I29" s="10"/>
      <c r="J29" s="10" t="s">
        <v>11</v>
      </c>
      <c r="K29" s="10"/>
    </row>
    <row r="30" spans="1:11" ht="49.5" customHeight="1">
      <c r="A30" s="10" t="s">
        <v>74</v>
      </c>
      <c r="B30" s="10" t="s">
        <v>75</v>
      </c>
      <c r="C30" s="10" t="s">
        <v>20</v>
      </c>
      <c r="D30" s="11">
        <v>938</v>
      </c>
      <c r="E30" s="10"/>
      <c r="F30" s="10"/>
      <c r="G30" s="11">
        <v>938</v>
      </c>
      <c r="H30" s="10"/>
      <c r="I30" s="10"/>
      <c r="J30" s="10" t="s">
        <v>11</v>
      </c>
      <c r="K30" s="10"/>
    </row>
    <row r="31" spans="1:11" ht="49.5" customHeight="1">
      <c r="A31" s="10" t="s">
        <v>76</v>
      </c>
      <c r="B31" s="10" t="s">
        <v>77</v>
      </c>
      <c r="C31" s="10" t="s">
        <v>20</v>
      </c>
      <c r="D31" s="11">
        <v>375.5</v>
      </c>
      <c r="E31" s="10"/>
      <c r="F31" s="10"/>
      <c r="G31" s="11">
        <v>375.5</v>
      </c>
      <c r="H31" s="10"/>
      <c r="I31" s="10"/>
      <c r="J31" s="10" t="s">
        <v>11</v>
      </c>
      <c r="K31" s="10"/>
    </row>
    <row r="32" spans="1:11" ht="49.5" customHeight="1">
      <c r="A32" s="10" t="s">
        <v>78</v>
      </c>
      <c r="B32" s="10" t="s">
        <v>79</v>
      </c>
      <c r="C32" s="10" t="s">
        <v>20</v>
      </c>
      <c r="D32" s="11">
        <v>1249.95</v>
      </c>
      <c r="E32" s="10"/>
      <c r="F32" s="10"/>
      <c r="G32" s="11">
        <v>1249.95</v>
      </c>
      <c r="H32" s="10"/>
      <c r="I32" s="10"/>
      <c r="J32" s="10" t="s">
        <v>11</v>
      </c>
      <c r="K32" s="10"/>
    </row>
    <row r="33" spans="1:11" ht="49.5" customHeight="1">
      <c r="A33" s="10" t="s">
        <v>80</v>
      </c>
      <c r="B33" s="10" t="s">
        <v>81</v>
      </c>
      <c r="C33" s="10" t="s">
        <v>29</v>
      </c>
      <c r="D33" s="11">
        <v>3700</v>
      </c>
      <c r="E33" s="10"/>
      <c r="F33" s="10"/>
      <c r="G33" s="11">
        <v>925</v>
      </c>
      <c r="H33" s="10"/>
      <c r="I33" s="10"/>
      <c r="J33" s="10" t="s">
        <v>11</v>
      </c>
      <c r="K33" s="10"/>
    </row>
    <row r="34" spans="1:11" ht="49.5" customHeight="1">
      <c r="A34" s="10" t="s">
        <v>82</v>
      </c>
      <c r="B34" s="10" t="s">
        <v>83</v>
      </c>
      <c r="C34" s="10" t="s">
        <v>20</v>
      </c>
      <c r="D34" s="11">
        <v>1200</v>
      </c>
      <c r="E34" s="10"/>
      <c r="F34" s="10"/>
      <c r="G34" s="11">
        <v>1200</v>
      </c>
      <c r="H34" s="10"/>
      <c r="I34" s="10"/>
      <c r="J34" s="10" t="s">
        <v>11</v>
      </c>
      <c r="K34" s="10"/>
    </row>
    <row r="35" spans="1:11" ht="49.5" customHeight="1">
      <c r="A35" s="10" t="s">
        <v>84</v>
      </c>
      <c r="B35" s="10" t="s">
        <v>85</v>
      </c>
      <c r="C35" s="10" t="s">
        <v>20</v>
      </c>
      <c r="D35" s="11">
        <v>1335</v>
      </c>
      <c r="E35" s="10"/>
      <c r="F35" s="10"/>
      <c r="G35" s="11">
        <v>1335</v>
      </c>
      <c r="H35" s="10"/>
      <c r="I35" s="10"/>
      <c r="J35" s="10" t="s">
        <v>11</v>
      </c>
      <c r="K35" s="10"/>
    </row>
    <row r="36" spans="1:11" ht="49.5" customHeight="1">
      <c r="A36" s="10" t="s">
        <v>87</v>
      </c>
      <c r="B36" s="10" t="s">
        <v>88</v>
      </c>
      <c r="C36" s="10" t="s">
        <v>86</v>
      </c>
      <c r="D36" s="11">
        <v>4249.5</v>
      </c>
      <c r="E36" s="10"/>
      <c r="F36" s="10"/>
      <c r="G36" s="11">
        <v>4249.5</v>
      </c>
      <c r="H36" s="10"/>
      <c r="I36" s="10"/>
      <c r="J36" s="10" t="s">
        <v>11</v>
      </c>
      <c r="K36" s="10"/>
    </row>
    <row r="37" spans="1:11" ht="49.5" customHeight="1">
      <c r="A37" s="10" t="s">
        <v>89</v>
      </c>
      <c r="B37" s="10" t="s">
        <v>90</v>
      </c>
      <c r="C37" s="10" t="s">
        <v>29</v>
      </c>
      <c r="D37" s="11">
        <v>9900</v>
      </c>
      <c r="E37" s="10"/>
      <c r="F37" s="10"/>
      <c r="G37" s="11">
        <v>3600</v>
      </c>
      <c r="H37" s="10"/>
      <c r="I37" s="10"/>
      <c r="J37" s="10" t="s">
        <v>11</v>
      </c>
      <c r="K37" s="10"/>
    </row>
    <row r="38" spans="1:11" ht="49.5" customHeight="1">
      <c r="A38" s="10" t="s">
        <v>91</v>
      </c>
      <c r="B38" s="10" t="s">
        <v>92</v>
      </c>
      <c r="C38" s="10" t="s">
        <v>29</v>
      </c>
      <c r="D38" s="11">
        <v>19767</v>
      </c>
      <c r="E38" s="10"/>
      <c r="F38" s="10"/>
      <c r="G38" s="11">
        <v>7188</v>
      </c>
      <c r="H38" s="10"/>
      <c r="I38" s="10"/>
      <c r="J38" s="10" t="s">
        <v>11</v>
      </c>
      <c r="K38" s="10"/>
    </row>
    <row r="39" spans="1:11" ht="49.5" customHeight="1">
      <c r="A39" s="10" t="s">
        <v>93</v>
      </c>
      <c r="B39" s="10" t="s">
        <v>94</v>
      </c>
      <c r="C39" s="10" t="s">
        <v>20</v>
      </c>
      <c r="D39" s="11">
        <v>1760</v>
      </c>
      <c r="E39" s="10"/>
      <c r="F39" s="10"/>
      <c r="G39" s="11">
        <v>1760</v>
      </c>
      <c r="H39" s="10"/>
      <c r="I39" s="10"/>
      <c r="J39" s="10" t="s">
        <v>11</v>
      </c>
      <c r="K39" s="10"/>
    </row>
    <row r="40" spans="1:11" ht="49.5" customHeight="1">
      <c r="A40" s="10" t="s">
        <v>95</v>
      </c>
      <c r="B40" s="10" t="s">
        <v>96</v>
      </c>
      <c r="C40" s="10" t="s">
        <v>29</v>
      </c>
      <c r="D40" s="11">
        <v>2300</v>
      </c>
      <c r="E40" s="10"/>
      <c r="F40" s="10"/>
      <c r="G40" s="11">
        <v>2300</v>
      </c>
      <c r="H40" s="10"/>
      <c r="I40" s="10"/>
      <c r="J40" s="10" t="s">
        <v>11</v>
      </c>
      <c r="K40" s="10"/>
    </row>
    <row r="41" spans="1:11" ht="49.5" customHeight="1">
      <c r="A41" s="10" t="s">
        <v>70</v>
      </c>
      <c r="B41" s="10" t="s">
        <v>70</v>
      </c>
      <c r="C41" s="10" t="s">
        <v>20</v>
      </c>
      <c r="D41" s="11">
        <v>672</v>
      </c>
      <c r="E41" s="10"/>
      <c r="F41" s="10"/>
      <c r="G41" s="11">
        <v>672</v>
      </c>
      <c r="H41" s="10"/>
      <c r="I41" s="10"/>
      <c r="J41" s="10" t="s">
        <v>11</v>
      </c>
      <c r="K41" s="10"/>
    </row>
    <row r="42" spans="1:11" ht="49.5" customHeight="1">
      <c r="A42" s="10" t="s">
        <v>97</v>
      </c>
      <c r="B42" s="10" t="s">
        <v>98</v>
      </c>
      <c r="C42" s="10" t="s">
        <v>20</v>
      </c>
      <c r="D42" s="11">
        <v>3865</v>
      </c>
      <c r="E42" s="10"/>
      <c r="F42" s="10"/>
      <c r="G42" s="11">
        <v>2730.88</v>
      </c>
      <c r="H42" s="10"/>
      <c r="I42" s="10"/>
      <c r="J42" s="10" t="s">
        <v>11</v>
      </c>
      <c r="K42" s="10"/>
    </row>
    <row r="43" spans="1:11" ht="49.5" customHeight="1">
      <c r="A43" s="10" t="s">
        <v>100</v>
      </c>
      <c r="B43" s="10" t="s">
        <v>99</v>
      </c>
      <c r="C43" s="10" t="s">
        <v>20</v>
      </c>
      <c r="D43" s="11">
        <v>200</v>
      </c>
      <c r="E43" s="10"/>
      <c r="F43" s="10"/>
      <c r="G43" s="11">
        <v>200</v>
      </c>
      <c r="H43" s="10"/>
      <c r="I43" s="10"/>
      <c r="J43" s="10" t="s">
        <v>11</v>
      </c>
      <c r="K43" s="10"/>
    </row>
    <row r="44" spans="1:11" ht="49.5" customHeight="1">
      <c r="A44" s="10" t="s">
        <v>101</v>
      </c>
      <c r="B44" s="10" t="s">
        <v>102</v>
      </c>
      <c r="C44" s="10" t="s">
        <v>20</v>
      </c>
      <c r="D44" s="11">
        <v>150</v>
      </c>
      <c r="E44" s="10"/>
      <c r="F44" s="10"/>
      <c r="G44" s="11">
        <v>150</v>
      </c>
      <c r="H44" s="10"/>
      <c r="I44" s="10"/>
      <c r="J44" s="10" t="s">
        <v>11</v>
      </c>
      <c r="K44" s="10"/>
    </row>
    <row r="45" spans="1:11" ht="49.5" customHeight="1">
      <c r="A45" s="10" t="s">
        <v>103</v>
      </c>
      <c r="B45" s="10" t="s">
        <v>104</v>
      </c>
      <c r="C45" s="10" t="s">
        <v>20</v>
      </c>
      <c r="D45" s="11">
        <v>6166.5</v>
      </c>
      <c r="E45" s="10"/>
      <c r="F45" s="10"/>
      <c r="G45" s="11">
        <v>6166.5</v>
      </c>
      <c r="H45" s="10"/>
      <c r="I45" s="10"/>
      <c r="J45" s="10" t="s">
        <v>11</v>
      </c>
      <c r="K45" s="10"/>
    </row>
    <row r="46" spans="1:11" ht="49.5" customHeight="1">
      <c r="A46" s="10" t="s">
        <v>105</v>
      </c>
      <c r="B46" s="10" t="s">
        <v>106</v>
      </c>
      <c r="C46" s="10" t="s">
        <v>86</v>
      </c>
      <c r="D46" s="11">
        <v>2409</v>
      </c>
      <c r="E46" s="10"/>
      <c r="F46" s="10"/>
      <c r="G46" s="11">
        <v>2409</v>
      </c>
      <c r="H46" s="10"/>
      <c r="I46" s="10"/>
      <c r="J46" s="10" t="s">
        <v>11</v>
      </c>
      <c r="K46" s="10"/>
    </row>
    <row r="47" spans="1:11" ht="49.5" customHeight="1">
      <c r="A47" s="10" t="s">
        <v>105</v>
      </c>
      <c r="B47" s="10" t="s">
        <v>107</v>
      </c>
      <c r="C47" s="10" t="s">
        <v>86</v>
      </c>
      <c r="D47" s="11">
        <v>13295</v>
      </c>
      <c r="E47" s="10"/>
      <c r="F47" s="10"/>
      <c r="G47" s="11">
        <v>13295</v>
      </c>
      <c r="H47" s="10"/>
      <c r="I47" s="10"/>
      <c r="J47" s="10" t="s">
        <v>11</v>
      </c>
      <c r="K47" s="10"/>
    </row>
    <row r="48" spans="1:11" ht="49.5" customHeight="1">
      <c r="A48" s="10" t="s">
        <v>108</v>
      </c>
      <c r="B48" s="10" t="s">
        <v>109</v>
      </c>
      <c r="C48" s="10" t="s">
        <v>29</v>
      </c>
      <c r="D48" s="11">
        <v>15000</v>
      </c>
      <c r="E48" s="10"/>
      <c r="F48" s="10"/>
      <c r="G48" s="11">
        <v>5371.87</v>
      </c>
      <c r="H48" s="10"/>
      <c r="I48" s="10"/>
      <c r="J48" s="10" t="s">
        <v>11</v>
      </c>
      <c r="K48" s="10"/>
    </row>
    <row r="49" spans="1:11" ht="49.5" customHeight="1">
      <c r="A49" s="10" t="s">
        <v>110</v>
      </c>
      <c r="B49" s="10" t="s">
        <v>111</v>
      </c>
      <c r="C49" s="10" t="s">
        <v>29</v>
      </c>
      <c r="D49" s="11">
        <v>13629</v>
      </c>
      <c r="E49" s="10"/>
      <c r="F49" s="10"/>
      <c r="G49" s="11">
        <v>3460.75</v>
      </c>
      <c r="H49" s="10"/>
      <c r="I49" s="10"/>
      <c r="J49" s="10" t="s">
        <v>11</v>
      </c>
      <c r="K49" s="10"/>
    </row>
    <row r="50" spans="1:11" ht="49.5" customHeight="1">
      <c r="A50" s="10" t="s">
        <v>112</v>
      </c>
      <c r="B50" s="10" t="s">
        <v>114</v>
      </c>
      <c r="C50" s="10" t="s">
        <v>113</v>
      </c>
      <c r="D50" s="11">
        <v>1750</v>
      </c>
      <c r="E50" s="10"/>
      <c r="F50" s="10"/>
      <c r="G50" s="11">
        <v>1750</v>
      </c>
      <c r="H50" s="10"/>
      <c r="I50" s="10"/>
      <c r="J50" s="10" t="s">
        <v>11</v>
      </c>
      <c r="K50" s="10"/>
    </row>
    <row r="51" spans="1:11" ht="49.5" customHeight="1">
      <c r="A51" s="10" t="s">
        <v>115</v>
      </c>
      <c r="B51" s="10" t="s">
        <v>116</v>
      </c>
      <c r="C51" s="10" t="s">
        <v>113</v>
      </c>
      <c r="D51" s="11">
        <v>70</v>
      </c>
      <c r="E51" s="10"/>
      <c r="F51" s="10"/>
      <c r="G51" s="11">
        <v>70</v>
      </c>
      <c r="H51" s="10"/>
      <c r="I51" s="10"/>
      <c r="J51" s="10" t="s">
        <v>11</v>
      </c>
      <c r="K51" s="10"/>
    </row>
    <row r="52" spans="1:11" ht="49.5" customHeight="1">
      <c r="A52" s="10" t="s">
        <v>117</v>
      </c>
      <c r="B52" s="10" t="s">
        <v>118</v>
      </c>
      <c r="C52" s="10" t="s">
        <v>113</v>
      </c>
      <c r="D52" s="11">
        <v>145</v>
      </c>
      <c r="E52" s="10"/>
      <c r="F52" s="10"/>
      <c r="G52" s="11">
        <v>145</v>
      </c>
      <c r="H52" s="10"/>
      <c r="I52" s="10"/>
      <c r="J52" s="10" t="s">
        <v>11</v>
      </c>
      <c r="K52" s="10"/>
    </row>
    <row r="53" spans="1:11" ht="49.5" customHeight="1">
      <c r="A53" s="10" t="s">
        <v>76</v>
      </c>
      <c r="B53" s="10" t="s">
        <v>149</v>
      </c>
      <c r="C53" s="10" t="s">
        <v>113</v>
      </c>
      <c r="D53" s="11">
        <v>375.5</v>
      </c>
      <c r="E53" s="10"/>
      <c r="F53" s="10"/>
      <c r="G53" s="11">
        <v>375.5</v>
      </c>
      <c r="H53" s="10"/>
      <c r="I53" s="10"/>
      <c r="J53" s="10" t="s">
        <v>11</v>
      </c>
      <c r="K53" s="10"/>
    </row>
    <row r="54" spans="1:11" ht="49.5" customHeight="1">
      <c r="A54" s="10" t="s">
        <v>119</v>
      </c>
      <c r="B54" s="10" t="s">
        <v>150</v>
      </c>
      <c r="C54" s="10" t="s">
        <v>113</v>
      </c>
      <c r="D54" s="11">
        <v>3904.4</v>
      </c>
      <c r="E54" s="10"/>
      <c r="F54" s="10"/>
      <c r="G54" s="11">
        <v>3904.4</v>
      </c>
      <c r="H54" s="10"/>
      <c r="I54" s="10"/>
      <c r="J54" s="10" t="s">
        <v>11</v>
      </c>
      <c r="K54" s="10"/>
    </row>
    <row r="55" spans="1:11" ht="49.5" customHeight="1">
      <c r="A55" s="10" t="s">
        <v>65</v>
      </c>
      <c r="B55" s="10" t="s">
        <v>151</v>
      </c>
      <c r="C55" s="10" t="s">
        <v>113</v>
      </c>
      <c r="D55" s="11">
        <v>3653.5</v>
      </c>
      <c r="E55" s="10"/>
      <c r="F55" s="10"/>
      <c r="G55" s="11">
        <v>3653.5</v>
      </c>
      <c r="H55" s="10"/>
      <c r="I55" s="10"/>
      <c r="J55" s="10" t="s">
        <v>11</v>
      </c>
      <c r="K55" s="10"/>
    </row>
    <row r="56" spans="1:11" ht="49.5" customHeight="1">
      <c r="A56" s="10" t="s">
        <v>120</v>
      </c>
      <c r="B56" s="10" t="s">
        <v>152</v>
      </c>
      <c r="C56" s="10" t="s">
        <v>113</v>
      </c>
      <c r="D56" s="11">
        <v>325</v>
      </c>
      <c r="E56" s="10"/>
      <c r="F56" s="10"/>
      <c r="G56" s="11">
        <v>325</v>
      </c>
      <c r="H56" s="10"/>
      <c r="I56" s="10"/>
      <c r="J56" s="10" t="s">
        <v>11</v>
      </c>
      <c r="K56" s="10"/>
    </row>
    <row r="57" spans="1:11" ht="49.5" customHeight="1">
      <c r="A57" s="10" t="s">
        <v>121</v>
      </c>
      <c r="B57" s="10" t="s">
        <v>153</v>
      </c>
      <c r="C57" s="10" t="s">
        <v>113</v>
      </c>
      <c r="D57" s="11">
        <v>27</v>
      </c>
      <c r="E57" s="10"/>
      <c r="F57" s="10"/>
      <c r="G57" s="11"/>
      <c r="H57" s="10"/>
      <c r="I57" s="10"/>
      <c r="J57" s="10" t="s">
        <v>11</v>
      </c>
      <c r="K57" s="10"/>
    </row>
    <row r="58" spans="1:11" ht="49.5" customHeight="1">
      <c r="A58" s="10" t="s">
        <v>122</v>
      </c>
      <c r="B58" s="10" t="s">
        <v>154</v>
      </c>
      <c r="C58" s="10" t="s">
        <v>113</v>
      </c>
      <c r="D58" s="11">
        <v>1770</v>
      </c>
      <c r="E58" s="10"/>
      <c r="F58" s="10"/>
      <c r="G58" s="11">
        <v>1770</v>
      </c>
      <c r="H58" s="10"/>
      <c r="I58" s="10"/>
      <c r="J58" s="10" t="s">
        <v>11</v>
      </c>
      <c r="K58" s="10"/>
    </row>
    <row r="59" spans="1:11" ht="49.5" customHeight="1">
      <c r="A59" s="10" t="s">
        <v>123</v>
      </c>
      <c r="B59" s="10" t="s">
        <v>155</v>
      </c>
      <c r="C59" s="10" t="s">
        <v>113</v>
      </c>
      <c r="D59" s="11">
        <v>300</v>
      </c>
      <c r="E59" s="10"/>
      <c r="F59" s="10"/>
      <c r="G59" s="11">
        <v>300</v>
      </c>
      <c r="H59" s="10"/>
      <c r="I59" s="10"/>
      <c r="J59" s="10" t="s">
        <v>11</v>
      </c>
      <c r="K59" s="10"/>
    </row>
    <row r="60" spans="1:11" ht="49.5" customHeight="1">
      <c r="A60" s="10" t="s">
        <v>124</v>
      </c>
      <c r="B60" s="10" t="s">
        <v>156</v>
      </c>
      <c r="C60" s="10" t="s">
        <v>113</v>
      </c>
      <c r="D60" s="11">
        <v>240</v>
      </c>
      <c r="E60" s="10"/>
      <c r="F60" s="10"/>
      <c r="G60" s="11">
        <v>240</v>
      </c>
      <c r="H60" s="10"/>
      <c r="I60" s="10"/>
      <c r="J60" s="10" t="s">
        <v>11</v>
      </c>
      <c r="K60" s="10"/>
    </row>
    <row r="61" spans="1:11" ht="49.5" customHeight="1">
      <c r="A61" s="10" t="s">
        <v>125</v>
      </c>
      <c r="B61" s="10" t="s">
        <v>157</v>
      </c>
      <c r="C61" s="10" t="s">
        <v>113</v>
      </c>
      <c r="D61" s="11">
        <v>6029</v>
      </c>
      <c r="E61" s="10"/>
      <c r="F61" s="10"/>
      <c r="G61" s="11">
        <v>6029</v>
      </c>
      <c r="H61" s="10"/>
      <c r="I61" s="10"/>
      <c r="J61" s="10" t="s">
        <v>11</v>
      </c>
      <c r="K61" s="10"/>
    </row>
    <row r="62" spans="1:11" ht="49.5" customHeight="1">
      <c r="A62" s="10" t="s">
        <v>126</v>
      </c>
      <c r="B62" s="10" t="s">
        <v>158</v>
      </c>
      <c r="C62" s="10" t="s">
        <v>113</v>
      </c>
      <c r="D62" s="11">
        <v>63</v>
      </c>
      <c r="E62" s="10"/>
      <c r="F62" s="10"/>
      <c r="G62" s="11">
        <v>63</v>
      </c>
      <c r="H62" s="10"/>
      <c r="I62" s="10"/>
      <c r="J62" s="10" t="s">
        <v>11</v>
      </c>
      <c r="K62" s="10"/>
    </row>
    <row r="63" spans="1:11" ht="49.5" customHeight="1">
      <c r="A63" s="10" t="s">
        <v>127</v>
      </c>
      <c r="B63" s="10" t="s">
        <v>159</v>
      </c>
      <c r="C63" s="10" t="s">
        <v>182</v>
      </c>
      <c r="D63" s="11">
        <v>7800</v>
      </c>
      <c r="E63" s="10"/>
      <c r="F63" s="10"/>
      <c r="G63" s="11">
        <v>2340</v>
      </c>
      <c r="H63" s="10"/>
      <c r="I63" s="10"/>
      <c r="J63" s="10" t="s">
        <v>11</v>
      </c>
      <c r="K63" s="10"/>
    </row>
    <row r="64" spans="1:11" ht="49.5" customHeight="1">
      <c r="A64" s="10" t="s">
        <v>128</v>
      </c>
      <c r="B64" s="10" t="s">
        <v>160</v>
      </c>
      <c r="C64" s="10" t="s">
        <v>86</v>
      </c>
      <c r="D64" s="11">
        <v>1174</v>
      </c>
      <c r="E64" s="10"/>
      <c r="F64" s="10"/>
      <c r="G64" s="11">
        <v>254.4</v>
      </c>
      <c r="H64" s="10"/>
      <c r="I64" s="10"/>
      <c r="J64" s="10" t="s">
        <v>11</v>
      </c>
      <c r="K64" s="10"/>
    </row>
    <row r="65" spans="1:11" ht="49.5" customHeight="1">
      <c r="A65" s="10" t="s">
        <v>129</v>
      </c>
      <c r="B65" s="10" t="s">
        <v>161</v>
      </c>
      <c r="C65" s="10" t="s">
        <v>113</v>
      </c>
      <c r="D65" s="11">
        <v>555</v>
      </c>
      <c r="E65" s="10"/>
      <c r="F65" s="10"/>
      <c r="G65" s="11">
        <v>555</v>
      </c>
      <c r="H65" s="10"/>
      <c r="I65" s="10"/>
      <c r="J65" s="10" t="s">
        <v>11</v>
      </c>
      <c r="K65" s="10"/>
    </row>
    <row r="66" spans="1:11" ht="49.5" customHeight="1">
      <c r="A66" s="10" t="s">
        <v>130</v>
      </c>
      <c r="B66" s="10" t="s">
        <v>162</v>
      </c>
      <c r="C66" s="10" t="s">
        <v>113</v>
      </c>
      <c r="D66" s="11">
        <v>300</v>
      </c>
      <c r="E66" s="10"/>
      <c r="F66" s="10"/>
      <c r="G66" s="11">
        <v>300</v>
      </c>
      <c r="H66" s="10"/>
      <c r="I66" s="10"/>
      <c r="J66" s="10" t="s">
        <v>11</v>
      </c>
      <c r="K66" s="10"/>
    </row>
    <row r="67" spans="1:11" ht="49.5" customHeight="1">
      <c r="A67" s="10" t="s">
        <v>131</v>
      </c>
      <c r="B67" s="10" t="s">
        <v>163</v>
      </c>
      <c r="C67" s="10" t="s">
        <v>113</v>
      </c>
      <c r="D67" s="11">
        <v>670</v>
      </c>
      <c r="E67" s="10"/>
      <c r="F67" s="10"/>
      <c r="G67" s="11">
        <v>670</v>
      </c>
      <c r="H67" s="10"/>
      <c r="I67" s="10"/>
      <c r="J67" s="10" t="s">
        <v>11</v>
      </c>
      <c r="K67" s="10"/>
    </row>
    <row r="68" spans="1:11" ht="49.5" customHeight="1">
      <c r="A68" s="10" t="s">
        <v>132</v>
      </c>
      <c r="B68" s="10" t="s">
        <v>164</v>
      </c>
      <c r="C68" s="10" t="s">
        <v>113</v>
      </c>
      <c r="D68" s="11">
        <v>310</v>
      </c>
      <c r="E68" s="10"/>
      <c r="F68" s="10"/>
      <c r="G68" s="11">
        <v>310</v>
      </c>
      <c r="H68" s="10"/>
      <c r="I68" s="10"/>
      <c r="J68" s="10" t="s">
        <v>11</v>
      </c>
      <c r="K68" s="10"/>
    </row>
    <row r="69" spans="1:11" ht="49.5" customHeight="1">
      <c r="A69" s="10" t="s">
        <v>133</v>
      </c>
      <c r="B69" s="10" t="s">
        <v>165</v>
      </c>
      <c r="C69" s="10" t="s">
        <v>113</v>
      </c>
      <c r="D69" s="11">
        <v>375</v>
      </c>
      <c r="E69" s="10"/>
      <c r="F69" s="10"/>
      <c r="G69" s="11">
        <v>375</v>
      </c>
      <c r="H69" s="10"/>
      <c r="I69" s="10"/>
      <c r="J69" s="10" t="s">
        <v>11</v>
      </c>
      <c r="K69" s="10"/>
    </row>
    <row r="70" spans="1:11" ht="49.5" customHeight="1">
      <c r="A70" s="10" t="s">
        <v>134</v>
      </c>
      <c r="B70" s="10" t="s">
        <v>166</v>
      </c>
      <c r="C70" s="10" t="s">
        <v>113</v>
      </c>
      <c r="D70" s="11">
        <v>2725</v>
      </c>
      <c r="E70" s="10"/>
      <c r="F70" s="10"/>
      <c r="G70" s="11">
        <v>2725</v>
      </c>
      <c r="H70" s="10"/>
      <c r="I70" s="10"/>
      <c r="J70" s="10" t="s">
        <v>11</v>
      </c>
      <c r="K70" s="10"/>
    </row>
    <row r="71" spans="1:11" ht="49.5" customHeight="1">
      <c r="A71" s="10" t="s">
        <v>135</v>
      </c>
      <c r="B71" s="10" t="s">
        <v>167</v>
      </c>
      <c r="C71" s="10" t="s">
        <v>29</v>
      </c>
      <c r="D71" s="11">
        <v>10640</v>
      </c>
      <c r="E71" s="10"/>
      <c r="F71" s="10"/>
      <c r="G71" s="11">
        <v>10640</v>
      </c>
      <c r="H71" s="10"/>
      <c r="I71" s="10"/>
      <c r="J71" s="10" t="s">
        <v>11</v>
      </c>
      <c r="K71" s="10"/>
    </row>
    <row r="72" spans="1:11" ht="49.5" customHeight="1">
      <c r="A72" s="10" t="s">
        <v>136</v>
      </c>
      <c r="B72" s="10" t="s">
        <v>168</v>
      </c>
      <c r="C72" s="10" t="s">
        <v>113</v>
      </c>
      <c r="D72" s="11">
        <v>1600</v>
      </c>
      <c r="E72" s="10"/>
      <c r="F72" s="10"/>
      <c r="G72" s="11">
        <v>1600</v>
      </c>
      <c r="H72" s="10"/>
      <c r="I72" s="10"/>
      <c r="J72" s="10" t="s">
        <v>11</v>
      </c>
      <c r="K72" s="10"/>
    </row>
    <row r="73" spans="1:11" ht="49.5" customHeight="1">
      <c r="A73" s="10" t="s">
        <v>76</v>
      </c>
      <c r="B73" s="10" t="s">
        <v>169</v>
      </c>
      <c r="C73" s="10" t="s">
        <v>113</v>
      </c>
      <c r="D73" s="11">
        <v>16.53</v>
      </c>
      <c r="E73" s="10"/>
      <c r="F73" s="10"/>
      <c r="G73" s="11">
        <v>16.53</v>
      </c>
      <c r="H73" s="10"/>
      <c r="I73" s="10"/>
      <c r="J73" s="10" t="s">
        <v>11</v>
      </c>
      <c r="K73" s="10"/>
    </row>
    <row r="74" spans="1:11" ht="49.5" customHeight="1">
      <c r="A74" s="10" t="s">
        <v>137</v>
      </c>
      <c r="B74" s="10" t="s">
        <v>170</v>
      </c>
      <c r="C74" s="10" t="s">
        <v>86</v>
      </c>
      <c r="D74" s="11">
        <v>4250</v>
      </c>
      <c r="E74" s="10"/>
      <c r="F74" s="10"/>
      <c r="G74" s="11">
        <v>4250</v>
      </c>
      <c r="H74" s="10"/>
      <c r="I74" s="10"/>
      <c r="J74" s="10" t="s">
        <v>11</v>
      </c>
      <c r="K74" s="10"/>
    </row>
    <row r="75" spans="1:11" ht="49.5" customHeight="1">
      <c r="A75" s="10" t="s">
        <v>138</v>
      </c>
      <c r="B75" s="10" t="s">
        <v>171</v>
      </c>
      <c r="C75" s="10" t="s">
        <v>29</v>
      </c>
      <c r="D75" s="11">
        <v>5000</v>
      </c>
      <c r="E75" s="10"/>
      <c r="F75" s="10"/>
      <c r="G75" s="11">
        <v>2501.11</v>
      </c>
      <c r="H75" s="10"/>
      <c r="I75" s="10"/>
      <c r="J75" s="10" t="s">
        <v>11</v>
      </c>
      <c r="K75" s="10"/>
    </row>
    <row r="76" spans="1:11" ht="49.5" customHeight="1">
      <c r="A76" s="10" t="s">
        <v>139</v>
      </c>
      <c r="B76" s="10" t="s">
        <v>172</v>
      </c>
      <c r="C76" s="10" t="s">
        <v>113</v>
      </c>
      <c r="D76" s="11">
        <v>2336.6</v>
      </c>
      <c r="E76" s="10"/>
      <c r="F76" s="10"/>
      <c r="G76" s="11">
        <v>2336.6</v>
      </c>
      <c r="H76" s="10"/>
      <c r="I76" s="10"/>
      <c r="J76" s="10" t="s">
        <v>11</v>
      </c>
      <c r="K76" s="10"/>
    </row>
    <row r="77" spans="1:11" ht="49.5" customHeight="1">
      <c r="A77" s="10" t="s">
        <v>140</v>
      </c>
      <c r="B77" s="10" t="s">
        <v>173</v>
      </c>
      <c r="C77" s="10" t="s">
        <v>113</v>
      </c>
      <c r="D77" s="11">
        <v>955.98</v>
      </c>
      <c r="E77" s="10"/>
      <c r="F77" s="10"/>
      <c r="G77" s="11">
        <v>955.98</v>
      </c>
      <c r="H77" s="10"/>
      <c r="I77" s="10"/>
      <c r="J77" s="10" t="s">
        <v>11</v>
      </c>
      <c r="K77" s="10"/>
    </row>
    <row r="78" spans="1:11" ht="49.5" customHeight="1">
      <c r="A78" s="10" t="s">
        <v>141</v>
      </c>
      <c r="B78" s="10" t="s">
        <v>174</v>
      </c>
      <c r="C78" s="10" t="s">
        <v>113</v>
      </c>
      <c r="D78" s="11">
        <v>423</v>
      </c>
      <c r="E78" s="10"/>
      <c r="F78" s="10"/>
      <c r="G78" s="11">
        <v>423</v>
      </c>
      <c r="H78" s="10"/>
      <c r="I78" s="10"/>
      <c r="J78" s="10" t="s">
        <v>11</v>
      </c>
      <c r="K78" s="10"/>
    </row>
    <row r="79" spans="1:11" ht="49.5" customHeight="1">
      <c r="A79" s="10" t="s">
        <v>142</v>
      </c>
      <c r="B79" s="10" t="s">
        <v>175</v>
      </c>
      <c r="C79" s="10" t="s">
        <v>113</v>
      </c>
      <c r="D79" s="11">
        <v>76.5</v>
      </c>
      <c r="E79" s="10"/>
      <c r="F79" s="10"/>
      <c r="G79" s="11">
        <v>76.5</v>
      </c>
      <c r="H79" s="10"/>
      <c r="I79" s="10"/>
      <c r="J79" s="10" t="s">
        <v>11</v>
      </c>
      <c r="K79" s="10"/>
    </row>
    <row r="80" spans="1:11" ht="49.5" customHeight="1">
      <c r="A80" s="10" t="s">
        <v>143</v>
      </c>
      <c r="B80" s="10" t="s">
        <v>176</v>
      </c>
      <c r="C80" s="10" t="s">
        <v>113</v>
      </c>
      <c r="D80" s="11">
        <v>1468</v>
      </c>
      <c r="E80" s="10"/>
      <c r="F80" s="10"/>
      <c r="G80" s="11">
        <v>1468</v>
      </c>
      <c r="H80" s="10"/>
      <c r="I80" s="10"/>
      <c r="J80" s="10" t="s">
        <v>11</v>
      </c>
      <c r="K80" s="10"/>
    </row>
    <row r="81" spans="1:11" ht="49.5" customHeight="1">
      <c r="A81" s="10" t="s">
        <v>144</v>
      </c>
      <c r="B81" s="10" t="s">
        <v>177</v>
      </c>
      <c r="C81" s="10" t="s">
        <v>86</v>
      </c>
      <c r="D81" s="11">
        <v>136</v>
      </c>
      <c r="E81" s="10"/>
      <c r="F81" s="10"/>
      <c r="G81" s="11">
        <v>136</v>
      </c>
      <c r="H81" s="10"/>
      <c r="I81" s="10"/>
      <c r="J81" s="10" t="s">
        <v>11</v>
      </c>
      <c r="K81" s="10"/>
    </row>
    <row r="82" spans="1:11" ht="49.5" customHeight="1">
      <c r="A82" s="10" t="s">
        <v>72</v>
      </c>
      <c r="B82" s="10" t="s">
        <v>178</v>
      </c>
      <c r="C82" s="10" t="s">
        <v>113</v>
      </c>
      <c r="D82" s="11">
        <v>150</v>
      </c>
      <c r="E82" s="10"/>
      <c r="F82" s="10"/>
      <c r="G82" s="11">
        <v>150</v>
      </c>
      <c r="H82" s="10"/>
      <c r="I82" s="10"/>
      <c r="J82" s="10" t="s">
        <v>11</v>
      </c>
      <c r="K82" s="10"/>
    </row>
    <row r="83" spans="1:11" ht="49.5" customHeight="1">
      <c r="A83" s="10" t="s">
        <v>145</v>
      </c>
      <c r="B83" s="10" t="s">
        <v>179</v>
      </c>
      <c r="C83" s="10" t="s">
        <v>113</v>
      </c>
      <c r="D83" s="11">
        <v>18</v>
      </c>
      <c r="E83" s="10"/>
      <c r="F83" s="10"/>
      <c r="G83" s="11">
        <v>18</v>
      </c>
      <c r="H83" s="10"/>
      <c r="I83" s="10"/>
      <c r="J83" s="10" t="s">
        <v>11</v>
      </c>
      <c r="K83" s="10"/>
    </row>
    <row r="84" spans="1:11" ht="49.5" customHeight="1">
      <c r="A84" s="10" t="s">
        <v>147</v>
      </c>
      <c r="B84" s="10" t="s">
        <v>181</v>
      </c>
      <c r="C84" s="10" t="s">
        <v>184</v>
      </c>
      <c r="D84" s="11">
        <v>1130</v>
      </c>
      <c r="E84" s="10"/>
      <c r="F84" s="10"/>
      <c r="G84" s="11">
        <v>1130</v>
      </c>
      <c r="H84" s="10"/>
      <c r="I84" s="10"/>
      <c r="J84" s="10" t="s">
        <v>11</v>
      </c>
      <c r="K84" s="10"/>
    </row>
    <row r="85" spans="1:11" ht="49.5" customHeight="1">
      <c r="A85" s="10" t="s">
        <v>146</v>
      </c>
      <c r="B85" s="10" t="s">
        <v>180</v>
      </c>
      <c r="C85" s="10" t="s">
        <v>113</v>
      </c>
      <c r="D85" s="11">
        <v>1471</v>
      </c>
      <c r="E85" s="10"/>
      <c r="F85" s="10"/>
      <c r="G85" s="11">
        <v>1471</v>
      </c>
      <c r="H85" s="10"/>
      <c r="I85" s="10"/>
      <c r="J85" s="10" t="s">
        <v>11</v>
      </c>
      <c r="K85" s="10"/>
    </row>
    <row r="86" spans="1:11" ht="49.5" customHeight="1">
      <c r="A86" s="10" t="s">
        <v>148</v>
      </c>
      <c r="B86" s="10" t="s">
        <v>183</v>
      </c>
      <c r="C86" s="10" t="s">
        <v>113</v>
      </c>
      <c r="D86" s="11">
        <v>100</v>
      </c>
      <c r="E86" s="10"/>
      <c r="F86" s="10"/>
      <c r="G86" s="11">
        <v>100</v>
      </c>
      <c r="H86" s="10"/>
      <c r="I86" s="10"/>
      <c r="J86" s="10" t="s">
        <v>11</v>
      </c>
      <c r="K86" s="10"/>
    </row>
    <row r="87" spans="1:11" ht="49.5" customHeight="1">
      <c r="A87" s="10" t="s">
        <v>143</v>
      </c>
      <c r="B87" s="10" t="s">
        <v>176</v>
      </c>
      <c r="C87" s="10" t="s">
        <v>113</v>
      </c>
      <c r="D87" s="11">
        <v>174</v>
      </c>
      <c r="E87" s="10"/>
      <c r="F87" s="10"/>
      <c r="G87" s="11">
        <v>174</v>
      </c>
      <c r="H87" s="10"/>
      <c r="I87" s="10"/>
      <c r="J87" s="10" t="s">
        <v>11</v>
      </c>
      <c r="K87" s="10"/>
    </row>
    <row r="88" spans="1:11" ht="49.5" customHeight="1">
      <c r="A88" s="10" t="s">
        <v>391</v>
      </c>
      <c r="B88" s="10" t="s">
        <v>427</v>
      </c>
      <c r="C88" s="10" t="s">
        <v>203</v>
      </c>
      <c r="D88" s="11">
        <v>180</v>
      </c>
      <c r="E88" s="10"/>
      <c r="F88" s="10"/>
      <c r="G88" s="11">
        <v>180</v>
      </c>
      <c r="H88" s="10"/>
      <c r="I88" s="10"/>
      <c r="J88" s="10" t="s">
        <v>11</v>
      </c>
      <c r="K88" s="10"/>
    </row>
    <row r="89" spans="1:11" ht="49.5" customHeight="1">
      <c r="A89" s="10" t="s">
        <v>426</v>
      </c>
      <c r="B89" s="10" t="s">
        <v>425</v>
      </c>
      <c r="C89" s="10" t="s">
        <v>24</v>
      </c>
      <c r="D89" s="11">
        <v>2164.8</v>
      </c>
      <c r="E89" s="10"/>
      <c r="F89" s="10"/>
      <c r="G89" s="11">
        <v>2164.8</v>
      </c>
      <c r="H89" s="10"/>
      <c r="I89" s="10"/>
      <c r="J89" s="10" t="s">
        <v>11</v>
      </c>
      <c r="K89" s="10"/>
    </row>
    <row r="90" spans="1:11" ht="49.5" customHeight="1">
      <c r="A90" s="10" t="s">
        <v>424</v>
      </c>
      <c r="B90" s="10" t="s">
        <v>423</v>
      </c>
      <c r="C90" s="10" t="s">
        <v>29</v>
      </c>
      <c r="D90" s="11">
        <v>5185</v>
      </c>
      <c r="E90" s="10"/>
      <c r="F90" s="10"/>
      <c r="G90" s="11">
        <v>5169.44</v>
      </c>
      <c r="H90" s="10"/>
      <c r="I90" s="10"/>
      <c r="J90" s="10" t="s">
        <v>11</v>
      </c>
      <c r="K90" s="10"/>
    </row>
    <row r="91" spans="1:11" ht="49.5" customHeight="1">
      <c r="A91" s="10" t="s">
        <v>422</v>
      </c>
      <c r="B91" s="10" t="s">
        <v>421</v>
      </c>
      <c r="C91" s="10" t="s">
        <v>203</v>
      </c>
      <c r="D91" s="11">
        <v>303.2</v>
      </c>
      <c r="E91" s="10"/>
      <c r="F91" s="10"/>
      <c r="G91" s="11">
        <v>303.2</v>
      </c>
      <c r="H91" s="10"/>
      <c r="I91" s="10"/>
      <c r="J91" s="10" t="s">
        <v>11</v>
      </c>
      <c r="K91" s="10"/>
    </row>
    <row r="92" spans="1:11" ht="49.5" customHeight="1">
      <c r="A92" s="10" t="s">
        <v>146</v>
      </c>
      <c r="B92" s="10" t="s">
        <v>420</v>
      </c>
      <c r="C92" s="10" t="s">
        <v>203</v>
      </c>
      <c r="D92" s="11">
        <v>501</v>
      </c>
      <c r="E92" s="10"/>
      <c r="F92" s="10"/>
      <c r="G92" s="11">
        <v>501</v>
      </c>
      <c r="H92" s="10"/>
      <c r="I92" s="10"/>
      <c r="J92" s="10" t="s">
        <v>11</v>
      </c>
      <c r="K92" s="10"/>
    </row>
    <row r="93" spans="1:11" ht="49.5" customHeight="1">
      <c r="A93" s="10" t="s">
        <v>419</v>
      </c>
      <c r="B93" s="10" t="s">
        <v>418</v>
      </c>
      <c r="C93" s="10" t="s">
        <v>29</v>
      </c>
      <c r="D93" s="11">
        <v>1080</v>
      </c>
      <c r="E93" s="10"/>
      <c r="F93" s="10"/>
      <c r="G93" s="11">
        <v>1080</v>
      </c>
      <c r="H93" s="10"/>
      <c r="I93" s="10"/>
      <c r="J93" s="10" t="s">
        <v>11</v>
      </c>
      <c r="K93" s="10"/>
    </row>
    <row r="94" spans="1:11" ht="49.5" customHeight="1">
      <c r="A94" s="10" t="s">
        <v>340</v>
      </c>
      <c r="B94" s="10" t="s">
        <v>339</v>
      </c>
      <c r="C94" s="10" t="s">
        <v>338</v>
      </c>
      <c r="D94" s="11">
        <v>2628.1</v>
      </c>
      <c r="E94" s="10"/>
      <c r="F94" s="10"/>
      <c r="G94" s="11">
        <v>2628.1</v>
      </c>
      <c r="H94" s="10"/>
      <c r="I94" s="10"/>
      <c r="J94" s="10" t="s">
        <v>11</v>
      </c>
      <c r="K94" s="10"/>
    </row>
    <row r="95" spans="1:11" ht="49.5" customHeight="1">
      <c r="A95" s="10" t="s">
        <v>417</v>
      </c>
      <c r="B95" s="10" t="s">
        <v>416</v>
      </c>
      <c r="C95" s="10" t="s">
        <v>86</v>
      </c>
      <c r="D95" s="11">
        <v>870</v>
      </c>
      <c r="E95" s="10"/>
      <c r="F95" s="10"/>
      <c r="G95" s="11">
        <v>870</v>
      </c>
      <c r="H95" s="10"/>
      <c r="I95" s="10"/>
      <c r="J95" s="10" t="s">
        <v>11</v>
      </c>
      <c r="K95" s="10"/>
    </row>
    <row r="96" spans="1:11" ht="49.5" customHeight="1">
      <c r="A96" s="10" t="s">
        <v>415</v>
      </c>
      <c r="B96" s="10" t="s">
        <v>414</v>
      </c>
      <c r="C96" s="10" t="s">
        <v>413</v>
      </c>
      <c r="D96" s="11">
        <v>8900</v>
      </c>
      <c r="E96" s="10"/>
      <c r="F96" s="10"/>
      <c r="G96" s="11">
        <v>8900</v>
      </c>
      <c r="H96" s="10"/>
      <c r="I96" s="10"/>
      <c r="J96" s="10" t="s">
        <v>11</v>
      </c>
      <c r="K96" s="10"/>
    </row>
    <row r="97" spans="1:11" ht="49.5" customHeight="1">
      <c r="A97" s="10" t="s">
        <v>412</v>
      </c>
      <c r="B97" s="10" t="s">
        <v>411</v>
      </c>
      <c r="C97" s="10" t="s">
        <v>203</v>
      </c>
      <c r="D97" s="11">
        <v>102</v>
      </c>
      <c r="E97" s="10"/>
      <c r="F97" s="10"/>
      <c r="G97" s="11">
        <v>102</v>
      </c>
      <c r="H97" s="10"/>
      <c r="I97" s="10"/>
      <c r="J97" s="10" t="s">
        <v>11</v>
      </c>
      <c r="K97" s="10"/>
    </row>
    <row r="98" spans="1:11" ht="49.5" customHeight="1">
      <c r="A98" s="10" t="s">
        <v>410</v>
      </c>
      <c r="B98" s="10" t="s">
        <v>409</v>
      </c>
      <c r="C98" s="10" t="s">
        <v>29</v>
      </c>
      <c r="D98" s="11">
        <v>20089.87</v>
      </c>
      <c r="E98" s="10"/>
      <c r="F98" s="10"/>
      <c r="G98" s="11">
        <v>20089.87</v>
      </c>
      <c r="H98" s="10"/>
      <c r="I98" s="10"/>
      <c r="J98" s="10" t="s">
        <v>11</v>
      </c>
      <c r="K98" s="10"/>
    </row>
    <row r="99" spans="1:11" ht="49.5" customHeight="1">
      <c r="A99" s="10" t="s">
        <v>141</v>
      </c>
      <c r="B99" s="10" t="s">
        <v>174</v>
      </c>
      <c r="C99" s="10" t="s">
        <v>203</v>
      </c>
      <c r="D99" s="11">
        <v>700</v>
      </c>
      <c r="E99" s="10"/>
      <c r="F99" s="10"/>
      <c r="G99" s="11">
        <v>700</v>
      </c>
      <c r="H99" s="10"/>
      <c r="I99" s="10"/>
      <c r="J99" s="10" t="s">
        <v>11</v>
      </c>
      <c r="K99" s="10"/>
    </row>
    <row r="100" spans="1:11" ht="49.5" customHeight="1">
      <c r="A100" s="10" t="s">
        <v>408</v>
      </c>
      <c r="B100" s="10" t="s">
        <v>407</v>
      </c>
      <c r="C100" s="10" t="s">
        <v>203</v>
      </c>
      <c r="D100" s="11">
        <v>100</v>
      </c>
      <c r="E100" s="10"/>
      <c r="F100" s="10"/>
      <c r="G100" s="11">
        <v>100</v>
      </c>
      <c r="H100" s="10"/>
      <c r="I100" s="10"/>
      <c r="J100" s="10" t="s">
        <v>11</v>
      </c>
      <c r="K100" s="10"/>
    </row>
    <row r="101" spans="1:11" ht="49.5" customHeight="1">
      <c r="A101" s="10" t="s">
        <v>406</v>
      </c>
      <c r="B101" s="10" t="s">
        <v>405</v>
      </c>
      <c r="C101" s="10" t="s">
        <v>203</v>
      </c>
      <c r="D101" s="11">
        <v>839</v>
      </c>
      <c r="E101" s="10"/>
      <c r="F101" s="10"/>
      <c r="G101" s="11">
        <v>839</v>
      </c>
      <c r="H101" s="10"/>
      <c r="I101" s="10"/>
      <c r="J101" s="10" t="s">
        <v>11</v>
      </c>
      <c r="K101" s="10"/>
    </row>
    <row r="102" spans="1:11" ht="49.5" customHeight="1">
      <c r="A102" s="10" t="s">
        <v>84</v>
      </c>
      <c r="B102" s="10" t="s">
        <v>404</v>
      </c>
      <c r="C102" s="10" t="s">
        <v>203</v>
      </c>
      <c r="D102" s="11">
        <v>225</v>
      </c>
      <c r="E102" s="10"/>
      <c r="F102" s="10"/>
      <c r="G102" s="11">
        <v>225</v>
      </c>
      <c r="H102" s="10"/>
      <c r="I102" s="10"/>
      <c r="J102" s="10" t="s">
        <v>11</v>
      </c>
      <c r="K102" s="10"/>
    </row>
    <row r="103" spans="1:11" ht="49.5" customHeight="1">
      <c r="A103" s="10" t="s">
        <v>403</v>
      </c>
      <c r="B103" s="10" t="s">
        <v>402</v>
      </c>
      <c r="C103" s="10" t="s">
        <v>203</v>
      </c>
      <c r="D103" s="11">
        <v>167.5</v>
      </c>
      <c r="E103" s="10"/>
      <c r="F103" s="10"/>
      <c r="G103" s="11">
        <v>166.49</v>
      </c>
      <c r="H103" s="10"/>
      <c r="I103" s="10"/>
      <c r="J103" s="10" t="s">
        <v>11</v>
      </c>
      <c r="K103" s="10"/>
    </row>
    <row r="104" spans="1:11" ht="49.5" customHeight="1">
      <c r="A104" s="10" t="s">
        <v>125</v>
      </c>
      <c r="B104" s="10" t="s">
        <v>259</v>
      </c>
      <c r="C104" s="10" t="s">
        <v>203</v>
      </c>
      <c r="D104" s="11">
        <v>2935</v>
      </c>
      <c r="E104" s="10"/>
      <c r="F104" s="10"/>
      <c r="G104" s="11">
        <v>2935</v>
      </c>
      <c r="H104" s="10"/>
      <c r="I104" s="10"/>
      <c r="J104" s="10" t="s">
        <v>11</v>
      </c>
      <c r="K104" s="10"/>
    </row>
    <row r="105" spans="1:11" ht="49.5" customHeight="1">
      <c r="A105" s="10" t="s">
        <v>65</v>
      </c>
      <c r="B105" s="10" t="s">
        <v>401</v>
      </c>
      <c r="C105" s="10" t="s">
        <v>203</v>
      </c>
      <c r="D105" s="11">
        <v>750</v>
      </c>
      <c r="E105" s="10"/>
      <c r="F105" s="10"/>
      <c r="G105" s="11">
        <v>750</v>
      </c>
      <c r="H105" s="10"/>
      <c r="I105" s="10"/>
      <c r="J105" s="10" t="s">
        <v>11</v>
      </c>
      <c r="K105" s="10"/>
    </row>
    <row r="106" spans="1:11" ht="49.5" customHeight="1">
      <c r="A106" s="10" t="s">
        <v>119</v>
      </c>
      <c r="B106" s="10" t="s">
        <v>400</v>
      </c>
      <c r="C106" s="10" t="s">
        <v>203</v>
      </c>
      <c r="D106" s="11">
        <v>352</v>
      </c>
      <c r="E106" s="10"/>
      <c r="F106" s="10"/>
      <c r="G106" s="11">
        <v>352</v>
      </c>
      <c r="H106" s="10"/>
      <c r="I106" s="10"/>
      <c r="J106" s="10" t="s">
        <v>11</v>
      </c>
      <c r="K106" s="10"/>
    </row>
    <row r="107" spans="1:11" ht="49.5" customHeight="1">
      <c r="A107" s="10" t="s">
        <v>399</v>
      </c>
      <c r="B107" s="10" t="s">
        <v>398</v>
      </c>
      <c r="C107" s="10" t="s">
        <v>203</v>
      </c>
      <c r="D107" s="11">
        <v>80</v>
      </c>
      <c r="E107" s="10"/>
      <c r="F107" s="10"/>
      <c r="G107" s="11"/>
      <c r="H107" s="10"/>
      <c r="I107" s="10"/>
      <c r="J107" s="10" t="s">
        <v>11</v>
      </c>
      <c r="K107" s="10"/>
    </row>
    <row r="108" spans="1:11" ht="49.5" customHeight="1">
      <c r="A108" s="10" t="s">
        <v>370</v>
      </c>
      <c r="B108" s="10" t="s">
        <v>369</v>
      </c>
      <c r="C108" s="10" t="s">
        <v>203</v>
      </c>
      <c r="D108" s="11">
        <v>213</v>
      </c>
      <c r="E108" s="10"/>
      <c r="F108" s="10"/>
      <c r="G108" s="11">
        <v>213</v>
      </c>
      <c r="H108" s="10"/>
      <c r="I108" s="10"/>
      <c r="J108" s="10" t="s">
        <v>11</v>
      </c>
      <c r="K108" s="10"/>
    </row>
    <row r="109" spans="1:11" ht="49.5" customHeight="1">
      <c r="A109" s="10" t="s">
        <v>397</v>
      </c>
      <c r="B109" s="10" t="s">
        <v>396</v>
      </c>
      <c r="C109" s="10" t="s">
        <v>203</v>
      </c>
      <c r="D109" s="11">
        <v>600</v>
      </c>
      <c r="E109" s="10"/>
      <c r="F109" s="10"/>
      <c r="G109" s="11">
        <v>600</v>
      </c>
      <c r="H109" s="10"/>
      <c r="I109" s="10"/>
      <c r="J109" s="10" t="s">
        <v>11</v>
      </c>
      <c r="K109" s="10"/>
    </row>
    <row r="110" spans="1:11" ht="49.5" customHeight="1">
      <c r="A110" s="10" t="s">
        <v>395</v>
      </c>
      <c r="B110" s="10" t="s">
        <v>394</v>
      </c>
      <c r="C110" s="10" t="s">
        <v>203</v>
      </c>
      <c r="D110" s="11">
        <v>1100</v>
      </c>
      <c r="E110" s="10"/>
      <c r="F110" s="10"/>
      <c r="G110" s="11">
        <v>1093.4</v>
      </c>
      <c r="H110" s="10"/>
      <c r="I110" s="10"/>
      <c r="J110" s="10" t="s">
        <v>11</v>
      </c>
      <c r="K110" s="10"/>
    </row>
    <row r="111" spans="1:11" ht="49.5" customHeight="1">
      <c r="A111" s="10" t="s">
        <v>393</v>
      </c>
      <c r="B111" s="10" t="s">
        <v>392</v>
      </c>
      <c r="C111" s="10" t="s">
        <v>203</v>
      </c>
      <c r="D111" s="11">
        <v>58</v>
      </c>
      <c r="E111" s="10"/>
      <c r="F111" s="10"/>
      <c r="G111" s="11">
        <v>58</v>
      </c>
      <c r="H111" s="10"/>
      <c r="I111" s="10"/>
      <c r="J111" s="10" t="s">
        <v>11</v>
      </c>
      <c r="K111" s="10"/>
    </row>
    <row r="112" spans="1:11" ht="49.5" customHeight="1">
      <c r="A112" s="10" t="s">
        <v>391</v>
      </c>
      <c r="B112" s="10" t="s">
        <v>390</v>
      </c>
      <c r="C112" s="10" t="s">
        <v>203</v>
      </c>
      <c r="D112" s="11">
        <v>190</v>
      </c>
      <c r="E112" s="10"/>
      <c r="F112" s="10"/>
      <c r="G112" s="11">
        <v>190</v>
      </c>
      <c r="H112" s="10"/>
      <c r="I112" s="10"/>
      <c r="J112" s="10" t="s">
        <v>11</v>
      </c>
      <c r="K112" s="10"/>
    </row>
    <row r="113" spans="1:11" ht="49.5" customHeight="1">
      <c r="A113" s="10" t="s">
        <v>389</v>
      </c>
      <c r="B113" s="10" t="s">
        <v>388</v>
      </c>
      <c r="C113" s="10" t="s">
        <v>203</v>
      </c>
      <c r="D113" s="11">
        <v>2607.8</v>
      </c>
      <c r="E113" s="10"/>
      <c r="F113" s="10"/>
      <c r="G113" s="11">
        <v>2607.8</v>
      </c>
      <c r="H113" s="10"/>
      <c r="I113" s="10"/>
      <c r="J113" s="10" t="s">
        <v>11</v>
      </c>
      <c r="K113" s="10"/>
    </row>
    <row r="114" spans="1:11" ht="49.5" customHeight="1">
      <c r="A114" s="10" t="s">
        <v>128</v>
      </c>
      <c r="B114" s="10" t="s">
        <v>387</v>
      </c>
      <c r="C114" s="10" t="s">
        <v>86</v>
      </c>
      <c r="D114" s="11">
        <v>400</v>
      </c>
      <c r="E114" s="10"/>
      <c r="F114" s="10"/>
      <c r="G114" s="11">
        <v>400</v>
      </c>
      <c r="H114" s="10"/>
      <c r="I114" s="10"/>
      <c r="J114" s="10" t="s">
        <v>11</v>
      </c>
      <c r="K114" s="10"/>
    </row>
    <row r="115" spans="1:11" ht="49.5" customHeight="1">
      <c r="A115" s="10" t="s">
        <v>386</v>
      </c>
      <c r="B115" s="10" t="s">
        <v>385</v>
      </c>
      <c r="C115" s="10" t="s">
        <v>203</v>
      </c>
      <c r="D115" s="11">
        <v>1070</v>
      </c>
      <c r="E115" s="10"/>
      <c r="F115" s="10"/>
      <c r="G115" s="11">
        <v>1070</v>
      </c>
      <c r="H115" s="10"/>
      <c r="I115" s="10"/>
      <c r="J115" s="10" t="s">
        <v>11</v>
      </c>
      <c r="K115" s="10"/>
    </row>
    <row r="116" spans="1:11" ht="49.5" customHeight="1">
      <c r="A116" s="10" t="s">
        <v>125</v>
      </c>
      <c r="B116" s="10" t="s">
        <v>384</v>
      </c>
      <c r="C116" s="10" t="s">
        <v>203</v>
      </c>
      <c r="D116" s="11">
        <v>2300</v>
      </c>
      <c r="E116" s="10"/>
      <c r="F116" s="10"/>
      <c r="G116" s="11">
        <v>2300</v>
      </c>
      <c r="H116" s="10"/>
      <c r="I116" s="10"/>
      <c r="J116" s="10" t="s">
        <v>11</v>
      </c>
      <c r="K116" s="10"/>
    </row>
    <row r="117" spans="1:11" ht="49.5" customHeight="1">
      <c r="A117" s="10" t="s">
        <v>100</v>
      </c>
      <c r="B117" s="10" t="s">
        <v>268</v>
      </c>
      <c r="C117" s="10" t="s">
        <v>203</v>
      </c>
      <c r="D117" s="11">
        <v>2667</v>
      </c>
      <c r="E117" s="10"/>
      <c r="F117" s="10"/>
      <c r="G117" s="11">
        <v>419.12</v>
      </c>
      <c r="H117" s="10"/>
      <c r="I117" s="10"/>
      <c r="J117" s="10" t="s">
        <v>11</v>
      </c>
      <c r="K117" s="10"/>
    </row>
    <row r="118" spans="1:11" ht="49.5" customHeight="1">
      <c r="A118" s="10" t="s">
        <v>133</v>
      </c>
      <c r="B118" s="10" t="s">
        <v>383</v>
      </c>
      <c r="C118" s="10" t="s">
        <v>203</v>
      </c>
      <c r="D118" s="11">
        <v>19.5</v>
      </c>
      <c r="E118" s="10"/>
      <c r="F118" s="10"/>
      <c r="G118" s="11">
        <v>19.5</v>
      </c>
      <c r="H118" s="10"/>
      <c r="I118" s="10"/>
      <c r="J118" s="10" t="s">
        <v>11</v>
      </c>
      <c r="K118" s="10"/>
    </row>
    <row r="119" spans="1:11" ht="49.5" customHeight="1">
      <c r="A119" s="10" t="s">
        <v>257</v>
      </c>
      <c r="B119" s="10" t="s">
        <v>382</v>
      </c>
      <c r="C119" s="10" t="s">
        <v>204</v>
      </c>
      <c r="D119" s="11">
        <v>1438.37</v>
      </c>
      <c r="E119" s="10"/>
      <c r="F119" s="10"/>
      <c r="G119" s="11">
        <v>1438.37</v>
      </c>
      <c r="H119" s="10"/>
      <c r="I119" s="10"/>
      <c r="J119" s="10" t="s">
        <v>11</v>
      </c>
      <c r="K119" s="10"/>
    </row>
    <row r="120" spans="1:11" ht="49.5" customHeight="1">
      <c r="A120" s="10" t="s">
        <v>381</v>
      </c>
      <c r="B120" s="10" t="s">
        <v>380</v>
      </c>
      <c r="C120" s="10" t="s">
        <v>203</v>
      </c>
      <c r="D120" s="11">
        <v>60</v>
      </c>
      <c r="E120" s="10"/>
      <c r="F120" s="10"/>
      <c r="G120" s="11">
        <v>60</v>
      </c>
      <c r="H120" s="10"/>
      <c r="I120" s="10"/>
      <c r="J120" s="10" t="s">
        <v>11</v>
      </c>
      <c r="K120" s="10"/>
    </row>
    <row r="121" spans="1:11" ht="49.5" customHeight="1">
      <c r="A121" s="10" t="s">
        <v>379</v>
      </c>
      <c r="B121" s="10" t="s">
        <v>343</v>
      </c>
      <c r="C121" s="10" t="s">
        <v>378</v>
      </c>
      <c r="D121" s="11">
        <v>198</v>
      </c>
      <c r="E121" s="10"/>
      <c r="F121" s="10"/>
      <c r="G121" s="11">
        <v>198</v>
      </c>
      <c r="H121" s="10"/>
      <c r="I121" s="10"/>
      <c r="J121" s="10" t="s">
        <v>11</v>
      </c>
      <c r="K121" s="10"/>
    </row>
    <row r="122" spans="1:11" ht="49.5" customHeight="1">
      <c r="A122" s="10" t="s">
        <v>146</v>
      </c>
      <c r="B122" s="10" t="s">
        <v>377</v>
      </c>
      <c r="C122" s="10" t="s">
        <v>203</v>
      </c>
      <c r="D122" s="11">
        <v>1289</v>
      </c>
      <c r="E122" s="10"/>
      <c r="F122" s="10"/>
      <c r="G122" s="11">
        <v>1289</v>
      </c>
      <c r="H122" s="10"/>
      <c r="I122" s="10"/>
      <c r="J122" s="10" t="s">
        <v>11</v>
      </c>
      <c r="K122" s="10"/>
    </row>
    <row r="123" spans="1:11" ht="49.5" customHeight="1">
      <c r="A123" s="10" t="s">
        <v>376</v>
      </c>
      <c r="B123" s="10" t="s">
        <v>375</v>
      </c>
      <c r="C123" s="10" t="s">
        <v>245</v>
      </c>
      <c r="D123" s="11">
        <v>27900</v>
      </c>
      <c r="E123" s="10"/>
      <c r="F123" s="10"/>
      <c r="G123" s="11"/>
      <c r="H123" s="10"/>
      <c r="I123" s="10"/>
      <c r="J123" s="10" t="s">
        <v>11</v>
      </c>
      <c r="K123" s="10"/>
    </row>
    <row r="124" spans="1:11" ht="49.5" customHeight="1">
      <c r="A124" s="10" t="s">
        <v>374</v>
      </c>
      <c r="B124" s="10" t="s">
        <v>373</v>
      </c>
      <c r="C124" s="10" t="s">
        <v>203</v>
      </c>
      <c r="D124" s="11">
        <v>1776</v>
      </c>
      <c r="E124" s="10"/>
      <c r="F124" s="10"/>
      <c r="G124" s="11">
        <v>1776</v>
      </c>
      <c r="H124" s="10"/>
      <c r="I124" s="10"/>
      <c r="J124" s="10" t="s">
        <v>11</v>
      </c>
      <c r="K124" s="10"/>
    </row>
    <row r="125" spans="1:11" ht="49.5" customHeight="1">
      <c r="A125" s="10" t="s">
        <v>372</v>
      </c>
      <c r="B125" s="10" t="s">
        <v>371</v>
      </c>
      <c r="C125" s="10" t="s">
        <v>245</v>
      </c>
      <c r="D125" s="11">
        <v>8640</v>
      </c>
      <c r="E125" s="10"/>
      <c r="F125" s="10"/>
      <c r="G125" s="11">
        <v>8638.7</v>
      </c>
      <c r="H125" s="10"/>
      <c r="I125" s="10"/>
      <c r="J125" s="10" t="s">
        <v>11</v>
      </c>
      <c r="K125" s="10"/>
    </row>
    <row r="126" spans="1:11" ht="49.5" customHeight="1">
      <c r="A126" s="10" t="s">
        <v>370</v>
      </c>
      <c r="B126" s="10" t="s">
        <v>369</v>
      </c>
      <c r="C126" s="10" t="s">
        <v>203</v>
      </c>
      <c r="D126" s="11">
        <v>265.5</v>
      </c>
      <c r="E126" s="10"/>
      <c r="F126" s="10"/>
      <c r="G126" s="11">
        <v>265.5</v>
      </c>
      <c r="H126" s="10"/>
      <c r="I126" s="10"/>
      <c r="J126" s="10" t="s">
        <v>11</v>
      </c>
      <c r="K126" s="10"/>
    </row>
    <row r="127" spans="1:11" ht="49.5" customHeight="1">
      <c r="A127" s="10" t="s">
        <v>368</v>
      </c>
      <c r="B127" s="10" t="s">
        <v>367</v>
      </c>
      <c r="C127" s="10" t="s">
        <v>366</v>
      </c>
      <c r="D127" s="11">
        <v>40</v>
      </c>
      <c r="E127" s="10"/>
      <c r="F127" s="10"/>
      <c r="G127" s="11">
        <v>40</v>
      </c>
      <c r="H127" s="10"/>
      <c r="I127" s="10"/>
      <c r="J127" s="10" t="s">
        <v>11</v>
      </c>
      <c r="K127" s="10"/>
    </row>
    <row r="128" spans="1:11" ht="49.5" customHeight="1">
      <c r="A128" s="10" t="s">
        <v>146</v>
      </c>
      <c r="B128" s="10" t="s">
        <v>365</v>
      </c>
      <c r="C128" s="10" t="s">
        <v>338</v>
      </c>
      <c r="D128" s="11">
        <v>2975.72</v>
      </c>
      <c r="E128" s="10"/>
      <c r="F128" s="10"/>
      <c r="G128" s="11">
        <v>2975.72</v>
      </c>
      <c r="H128" s="10"/>
      <c r="I128" s="10"/>
      <c r="J128" s="10" t="s">
        <v>11</v>
      </c>
      <c r="K128" s="10"/>
    </row>
    <row r="129" spans="1:11" ht="49.5" customHeight="1">
      <c r="A129" s="10" t="s">
        <v>364</v>
      </c>
      <c r="B129" s="10" t="s">
        <v>363</v>
      </c>
      <c r="C129" s="10" t="s">
        <v>203</v>
      </c>
      <c r="D129" s="11">
        <v>330</v>
      </c>
      <c r="E129" s="10"/>
      <c r="F129" s="10"/>
      <c r="G129" s="11">
        <v>330</v>
      </c>
      <c r="H129" s="10"/>
      <c r="I129" s="10"/>
      <c r="J129" s="10" t="s">
        <v>11</v>
      </c>
      <c r="K129" s="10"/>
    </row>
    <row r="130" spans="1:11" ht="49.5" customHeight="1">
      <c r="A130" s="10" t="s">
        <v>362</v>
      </c>
      <c r="B130" s="10" t="s">
        <v>361</v>
      </c>
      <c r="C130" s="10" t="s">
        <v>260</v>
      </c>
      <c r="D130" s="11">
        <v>130</v>
      </c>
      <c r="E130" s="10"/>
      <c r="F130" s="10"/>
      <c r="G130" s="11">
        <v>130</v>
      </c>
      <c r="H130" s="10"/>
      <c r="I130" s="10"/>
      <c r="J130" s="10" t="s">
        <v>11</v>
      </c>
      <c r="K130" s="10"/>
    </row>
    <row r="131" spans="1:11" ht="49.5" customHeight="1">
      <c r="A131" s="10" t="s">
        <v>360</v>
      </c>
      <c r="B131" s="10" t="s">
        <v>359</v>
      </c>
      <c r="C131" s="10" t="s">
        <v>203</v>
      </c>
      <c r="D131" s="11">
        <v>640</v>
      </c>
      <c r="E131" s="10"/>
      <c r="F131" s="10"/>
      <c r="G131" s="11">
        <v>640</v>
      </c>
      <c r="H131" s="10"/>
      <c r="I131" s="10"/>
      <c r="J131" s="10" t="s">
        <v>11</v>
      </c>
      <c r="K131" s="10"/>
    </row>
    <row r="132" spans="1:11" ht="49.5" customHeight="1">
      <c r="A132" s="10" t="s">
        <v>358</v>
      </c>
      <c r="B132" s="10" t="s">
        <v>357</v>
      </c>
      <c r="C132" s="10" t="s">
        <v>203</v>
      </c>
      <c r="D132" s="11">
        <v>100</v>
      </c>
      <c r="E132" s="10"/>
      <c r="F132" s="10"/>
      <c r="G132" s="11">
        <v>100</v>
      </c>
      <c r="H132" s="10"/>
      <c r="I132" s="10"/>
      <c r="J132" s="10" t="s">
        <v>11</v>
      </c>
      <c r="K132" s="10"/>
    </row>
    <row r="133" spans="1:11" ht="49.5" customHeight="1">
      <c r="A133" s="10" t="s">
        <v>312</v>
      </c>
      <c r="B133" s="10" t="s">
        <v>356</v>
      </c>
      <c r="C133" s="10" t="s">
        <v>260</v>
      </c>
      <c r="D133" s="11">
        <v>450</v>
      </c>
      <c r="E133" s="10"/>
      <c r="F133" s="10"/>
      <c r="G133" s="11"/>
      <c r="H133" s="10"/>
      <c r="I133" s="10"/>
      <c r="J133" s="10" t="s">
        <v>11</v>
      </c>
      <c r="K133" s="10"/>
    </row>
    <row r="134" spans="1:11" ht="49.5" customHeight="1">
      <c r="A134" s="10" t="s">
        <v>146</v>
      </c>
      <c r="B134" s="10" t="s">
        <v>355</v>
      </c>
      <c r="C134" s="10" t="s">
        <v>338</v>
      </c>
      <c r="D134" s="11">
        <v>602.15</v>
      </c>
      <c r="E134" s="10"/>
      <c r="F134" s="10"/>
      <c r="G134" s="11"/>
      <c r="H134" s="10"/>
      <c r="I134" s="10"/>
      <c r="J134" s="10" t="s">
        <v>11</v>
      </c>
      <c r="K134" s="10"/>
    </row>
    <row r="135" spans="1:11" ht="49.5" customHeight="1">
      <c r="A135" s="10" t="s">
        <v>146</v>
      </c>
      <c r="B135" s="10" t="s">
        <v>354</v>
      </c>
      <c r="C135" s="10" t="s">
        <v>203</v>
      </c>
      <c r="D135" s="11">
        <v>388</v>
      </c>
      <c r="E135" s="10"/>
      <c r="F135" s="10"/>
      <c r="G135" s="11">
        <v>388</v>
      </c>
      <c r="H135" s="10"/>
      <c r="I135" s="10"/>
      <c r="J135" s="10" t="s">
        <v>11</v>
      </c>
      <c r="K135" s="10"/>
    </row>
    <row r="136" spans="1:11" ht="49.5" customHeight="1">
      <c r="A136" s="10" t="s">
        <v>353</v>
      </c>
      <c r="B136" s="10" t="s">
        <v>352</v>
      </c>
      <c r="C136" s="10" t="s">
        <v>260</v>
      </c>
      <c r="D136" s="11">
        <v>30</v>
      </c>
      <c r="E136" s="10"/>
      <c r="F136" s="10"/>
      <c r="G136" s="11">
        <v>30</v>
      </c>
      <c r="H136" s="10"/>
      <c r="I136" s="10"/>
      <c r="J136" s="10" t="s">
        <v>11</v>
      </c>
      <c r="K136" s="10"/>
    </row>
    <row r="137" spans="1:11" ht="49.5" customHeight="1">
      <c r="A137" s="10" t="s">
        <v>351</v>
      </c>
      <c r="B137" s="10" t="s">
        <v>350</v>
      </c>
      <c r="C137" s="10" t="s">
        <v>260</v>
      </c>
      <c r="D137" s="11">
        <v>76.5</v>
      </c>
      <c r="E137" s="10"/>
      <c r="F137" s="10"/>
      <c r="G137" s="11">
        <v>76.5</v>
      </c>
      <c r="H137" s="10"/>
      <c r="I137" s="10"/>
      <c r="J137" s="10" t="s">
        <v>11</v>
      </c>
      <c r="K137" s="10"/>
    </row>
    <row r="138" spans="1:11" ht="49.5" customHeight="1">
      <c r="A138" s="10" t="s">
        <v>349</v>
      </c>
      <c r="B138" s="10" t="s">
        <v>348</v>
      </c>
      <c r="C138" s="10" t="s">
        <v>203</v>
      </c>
      <c r="D138" s="11">
        <v>915</v>
      </c>
      <c r="E138" s="10"/>
      <c r="F138" s="10"/>
      <c r="G138" s="11">
        <v>915</v>
      </c>
      <c r="H138" s="10"/>
      <c r="I138" s="10"/>
      <c r="J138" s="10" t="s">
        <v>11</v>
      </c>
      <c r="K138" s="10"/>
    </row>
    <row r="139" spans="1:11" ht="49.5" customHeight="1">
      <c r="A139" s="10" t="s">
        <v>125</v>
      </c>
      <c r="B139" s="10" t="s">
        <v>259</v>
      </c>
      <c r="C139" s="10" t="s">
        <v>203</v>
      </c>
      <c r="D139" s="11">
        <v>1639</v>
      </c>
      <c r="E139" s="10"/>
      <c r="F139" s="10"/>
      <c r="G139" s="11">
        <v>1639</v>
      </c>
      <c r="H139" s="10"/>
      <c r="I139" s="10"/>
      <c r="J139" s="10" t="s">
        <v>11</v>
      </c>
      <c r="K139" s="10"/>
    </row>
    <row r="140" spans="1:11" ht="49.5" customHeight="1">
      <c r="A140" s="10" t="s">
        <v>347</v>
      </c>
      <c r="B140" s="10" t="s">
        <v>346</v>
      </c>
      <c r="C140" s="10" t="s">
        <v>203</v>
      </c>
      <c r="D140" s="11">
        <v>236</v>
      </c>
      <c r="E140" s="10"/>
      <c r="F140" s="10"/>
      <c r="G140" s="11">
        <v>236</v>
      </c>
      <c r="H140" s="10"/>
      <c r="I140" s="10"/>
      <c r="J140" s="10" t="s">
        <v>11</v>
      </c>
      <c r="K140" s="10"/>
    </row>
    <row r="141" spans="1:11" ht="49.5" customHeight="1">
      <c r="A141" s="10" t="s">
        <v>129</v>
      </c>
      <c r="B141" s="10" t="s">
        <v>345</v>
      </c>
      <c r="C141" s="10" t="s">
        <v>203</v>
      </c>
      <c r="D141" s="11">
        <v>29</v>
      </c>
      <c r="E141" s="10"/>
      <c r="F141" s="10"/>
      <c r="G141" s="11">
        <v>29</v>
      </c>
      <c r="H141" s="10"/>
      <c r="I141" s="10"/>
      <c r="J141" s="10" t="s">
        <v>11</v>
      </c>
      <c r="K141" s="10"/>
    </row>
    <row r="142" spans="1:11" ht="49.5" customHeight="1">
      <c r="A142" s="10" t="s">
        <v>344</v>
      </c>
      <c r="B142" s="10" t="s">
        <v>343</v>
      </c>
      <c r="C142" s="10" t="s">
        <v>203</v>
      </c>
      <c r="D142" s="11">
        <v>60</v>
      </c>
      <c r="E142" s="10"/>
      <c r="F142" s="10"/>
      <c r="G142" s="11">
        <v>60</v>
      </c>
      <c r="H142" s="10"/>
      <c r="I142" s="10"/>
      <c r="J142" s="10" t="s">
        <v>11</v>
      </c>
      <c r="K142" s="10"/>
    </row>
    <row r="143" spans="1:11" ht="49.5" customHeight="1">
      <c r="A143" s="10" t="s">
        <v>65</v>
      </c>
      <c r="B143" s="10" t="s">
        <v>258</v>
      </c>
      <c r="C143" s="10" t="s">
        <v>203</v>
      </c>
      <c r="D143" s="11">
        <v>589</v>
      </c>
      <c r="E143" s="10"/>
      <c r="F143" s="10"/>
      <c r="G143" s="11">
        <v>589</v>
      </c>
      <c r="H143" s="10"/>
      <c r="I143" s="10"/>
      <c r="J143" s="10" t="s">
        <v>11</v>
      </c>
      <c r="K143" s="10"/>
    </row>
    <row r="144" spans="1:11" ht="49.5" customHeight="1">
      <c r="A144" s="10" t="s">
        <v>342</v>
      </c>
      <c r="B144" s="10" t="s">
        <v>341</v>
      </c>
      <c r="C144" s="10" t="s">
        <v>203</v>
      </c>
      <c r="D144" s="11">
        <v>448.05</v>
      </c>
      <c r="E144" s="10"/>
      <c r="F144" s="10"/>
      <c r="G144" s="11">
        <v>448.05</v>
      </c>
      <c r="H144" s="10"/>
      <c r="I144" s="10"/>
      <c r="J144" s="10" t="s">
        <v>11</v>
      </c>
      <c r="K144" s="10"/>
    </row>
    <row r="145" spans="1:11" ht="49.5" customHeight="1">
      <c r="A145" s="10" t="s">
        <v>340</v>
      </c>
      <c r="B145" s="10" t="s">
        <v>339</v>
      </c>
      <c r="C145" s="10" t="s">
        <v>338</v>
      </c>
      <c r="D145" s="11">
        <v>954</v>
      </c>
      <c r="E145" s="10"/>
      <c r="F145" s="10"/>
      <c r="G145" s="11">
        <v>954</v>
      </c>
      <c r="H145" s="10"/>
      <c r="I145" s="10"/>
      <c r="J145" s="10" t="s">
        <v>11</v>
      </c>
      <c r="K145" s="10"/>
    </row>
    <row r="146" spans="1:11" ht="49.5" customHeight="1">
      <c r="A146" s="10" t="s">
        <v>337</v>
      </c>
      <c r="B146" s="10" t="s">
        <v>336</v>
      </c>
      <c r="C146" s="10" t="s">
        <v>203</v>
      </c>
      <c r="D146" s="11">
        <v>280</v>
      </c>
      <c r="E146" s="10"/>
      <c r="F146" s="10"/>
      <c r="G146" s="11"/>
      <c r="H146" s="10"/>
      <c r="I146" s="10"/>
      <c r="J146" s="10" t="s">
        <v>11</v>
      </c>
      <c r="K146" s="10"/>
    </row>
    <row r="147" spans="1:11" ht="49.5" customHeight="1">
      <c r="A147" s="10" t="s">
        <v>335</v>
      </c>
      <c r="B147" s="10" t="s">
        <v>334</v>
      </c>
      <c r="C147" s="10" t="s">
        <v>203</v>
      </c>
      <c r="D147" s="11">
        <v>677.1</v>
      </c>
      <c r="E147" s="10"/>
      <c r="F147" s="10"/>
      <c r="G147" s="11"/>
      <c r="H147" s="10"/>
      <c r="I147" s="10"/>
      <c r="J147" s="10" t="s">
        <v>11</v>
      </c>
      <c r="K147" s="10"/>
    </row>
    <row r="148" spans="1:11" ht="49.5" customHeight="1">
      <c r="A148" s="10" t="s">
        <v>333</v>
      </c>
      <c r="B148" s="10" t="s">
        <v>332</v>
      </c>
      <c r="C148" s="10" t="s">
        <v>203</v>
      </c>
      <c r="D148" s="11">
        <v>720</v>
      </c>
      <c r="E148" s="10"/>
      <c r="F148" s="10"/>
      <c r="G148" s="11">
        <v>720</v>
      </c>
      <c r="H148" s="10"/>
      <c r="I148" s="10"/>
      <c r="J148" s="10" t="s">
        <v>11</v>
      </c>
      <c r="K148" s="10"/>
    </row>
    <row r="149" spans="1:11" ht="49.5" customHeight="1">
      <c r="A149" s="10" t="s">
        <v>125</v>
      </c>
      <c r="B149" s="10" t="s">
        <v>157</v>
      </c>
      <c r="C149" s="10" t="s">
        <v>203</v>
      </c>
      <c r="D149" s="11">
        <v>210</v>
      </c>
      <c r="E149" s="10"/>
      <c r="F149" s="10"/>
      <c r="G149" s="11">
        <v>210</v>
      </c>
      <c r="H149" s="10"/>
      <c r="I149" s="10"/>
      <c r="J149" s="10" t="s">
        <v>11</v>
      </c>
      <c r="K149" s="10"/>
    </row>
    <row r="150" spans="1:11" ht="49.5" customHeight="1">
      <c r="A150" s="10" t="s">
        <v>331</v>
      </c>
      <c r="B150" s="10" t="s">
        <v>330</v>
      </c>
      <c r="C150" s="10" t="s">
        <v>203</v>
      </c>
      <c r="D150" s="11">
        <v>515</v>
      </c>
      <c r="E150" s="10"/>
      <c r="F150" s="10"/>
      <c r="G150" s="11"/>
      <c r="H150" s="10"/>
      <c r="I150" s="10"/>
      <c r="J150" s="10" t="s">
        <v>11</v>
      </c>
      <c r="K150" s="10"/>
    </row>
    <row r="151" spans="1:11" ht="49.5" customHeight="1">
      <c r="A151" s="10" t="s">
        <v>329</v>
      </c>
      <c r="B151" s="10" t="s">
        <v>328</v>
      </c>
      <c r="C151" s="10" t="s">
        <v>203</v>
      </c>
      <c r="D151" s="11">
        <v>479.08</v>
      </c>
      <c r="E151" s="10"/>
      <c r="F151" s="10"/>
      <c r="G151" s="11"/>
      <c r="H151" s="10"/>
      <c r="I151" s="10"/>
      <c r="J151" s="10" t="s">
        <v>11</v>
      </c>
      <c r="K151" s="10"/>
    </row>
    <row r="152" spans="1:11" ht="49.5" customHeight="1">
      <c r="A152" s="10" t="s">
        <v>327</v>
      </c>
      <c r="B152" s="10" t="s">
        <v>326</v>
      </c>
      <c r="C152" s="10" t="s">
        <v>325</v>
      </c>
      <c r="D152" s="11">
        <v>890</v>
      </c>
      <c r="E152" s="10"/>
      <c r="F152" s="10"/>
      <c r="G152" s="11"/>
      <c r="H152" s="10"/>
      <c r="I152" s="10"/>
      <c r="J152" s="10" t="s">
        <v>11</v>
      </c>
      <c r="K152" s="10"/>
    </row>
    <row r="153" spans="1:11" ht="49.5" customHeight="1">
      <c r="A153" s="10" t="s">
        <v>324</v>
      </c>
      <c r="B153" s="10" t="s">
        <v>323</v>
      </c>
      <c r="C153" s="10" t="s">
        <v>203</v>
      </c>
      <c r="D153" s="11">
        <v>30</v>
      </c>
      <c r="E153" s="10"/>
      <c r="F153" s="10"/>
      <c r="G153" s="11"/>
      <c r="H153" s="10"/>
      <c r="I153" s="10"/>
      <c r="J153" s="10" t="s">
        <v>11</v>
      </c>
      <c r="K153" s="10"/>
    </row>
    <row r="154" spans="1:11" ht="49.5" customHeight="1">
      <c r="A154" s="10" t="s">
        <v>322</v>
      </c>
      <c r="B154" s="10" t="s">
        <v>321</v>
      </c>
      <c r="C154" s="10" t="s">
        <v>203</v>
      </c>
      <c r="D154" s="11">
        <v>81.38</v>
      </c>
      <c r="E154" s="10"/>
      <c r="F154" s="10"/>
      <c r="G154" s="11"/>
      <c r="H154" s="10"/>
      <c r="I154" s="10"/>
      <c r="J154" s="10" t="s">
        <v>11</v>
      </c>
      <c r="K154" s="10"/>
    </row>
    <row r="155" spans="1:11" ht="49.5" customHeight="1">
      <c r="A155" s="10" t="s">
        <v>74</v>
      </c>
      <c r="B155" s="10" t="s">
        <v>320</v>
      </c>
      <c r="C155" s="10" t="s">
        <v>203</v>
      </c>
      <c r="D155" s="11">
        <v>190.6</v>
      </c>
      <c r="E155" s="10"/>
      <c r="F155" s="10"/>
      <c r="G155" s="11"/>
      <c r="H155" s="10"/>
      <c r="I155" s="10"/>
      <c r="J155" s="10" t="s">
        <v>11</v>
      </c>
      <c r="K155" s="10"/>
    </row>
    <row r="156" spans="1:11" ht="49.5" customHeight="1">
      <c r="A156" s="10" t="s">
        <v>319</v>
      </c>
      <c r="B156" s="10" t="s">
        <v>318</v>
      </c>
      <c r="C156" s="10" t="s">
        <v>203</v>
      </c>
      <c r="D156" s="11">
        <v>30</v>
      </c>
      <c r="E156" s="10"/>
      <c r="F156" s="10"/>
      <c r="G156" s="11"/>
      <c r="H156" s="10"/>
      <c r="I156" s="10"/>
      <c r="J156" s="10" t="s">
        <v>11</v>
      </c>
      <c r="K156" s="10"/>
    </row>
    <row r="157" spans="1:11" ht="49.5" customHeight="1">
      <c r="A157" s="27" t="s">
        <v>317</v>
      </c>
      <c r="B157" s="10" t="s">
        <v>316</v>
      </c>
      <c r="C157" s="10" t="s">
        <v>203</v>
      </c>
      <c r="D157" s="11">
        <v>950</v>
      </c>
      <c r="E157" s="10"/>
      <c r="F157" s="10"/>
      <c r="G157" s="11"/>
      <c r="H157" s="10"/>
      <c r="I157" s="10"/>
      <c r="J157" s="10" t="s">
        <v>11</v>
      </c>
      <c r="K157" s="10"/>
    </row>
    <row r="158" spans="1:11" ht="49.5" customHeight="1">
      <c r="A158" s="10" t="s">
        <v>139</v>
      </c>
      <c r="B158" s="10" t="s">
        <v>315</v>
      </c>
      <c r="C158" s="10" t="s">
        <v>203</v>
      </c>
      <c r="D158" s="11">
        <v>67.5</v>
      </c>
      <c r="E158" s="10"/>
      <c r="F158" s="10"/>
      <c r="G158" s="11"/>
      <c r="H158" s="10"/>
      <c r="I158" s="10"/>
      <c r="J158" s="10" t="s">
        <v>11</v>
      </c>
      <c r="K158" s="10"/>
    </row>
    <row r="159" spans="1:11" ht="49.5" customHeight="1">
      <c r="A159" s="10" t="s">
        <v>314</v>
      </c>
      <c r="B159" s="10" t="s">
        <v>313</v>
      </c>
      <c r="C159" s="10" t="s">
        <v>309</v>
      </c>
      <c r="D159" s="11">
        <v>10000</v>
      </c>
      <c r="E159" s="10"/>
      <c r="F159" s="10"/>
      <c r="G159" s="11">
        <v>4522.94</v>
      </c>
      <c r="H159" s="10"/>
      <c r="I159" s="10"/>
      <c r="J159" s="10" t="s">
        <v>11</v>
      </c>
      <c r="K159" s="10"/>
    </row>
    <row r="160" spans="1:11" ht="49.5" customHeight="1">
      <c r="A160" s="10" t="s">
        <v>22</v>
      </c>
      <c r="B160" s="10" t="s">
        <v>311</v>
      </c>
      <c r="C160" s="10" t="s">
        <v>309</v>
      </c>
      <c r="D160" s="11">
        <v>428.22</v>
      </c>
      <c r="E160" s="10"/>
      <c r="F160" s="10"/>
      <c r="G160" s="11">
        <v>428.22</v>
      </c>
      <c r="H160" s="10"/>
      <c r="I160" s="10"/>
      <c r="J160" s="10" t="s">
        <v>11</v>
      </c>
      <c r="K160" s="10"/>
    </row>
    <row r="161" spans="1:11" ht="49.5" customHeight="1">
      <c r="A161" s="10" t="s">
        <v>22</v>
      </c>
      <c r="B161" s="10" t="s">
        <v>17</v>
      </c>
      <c r="C161" s="10" t="s">
        <v>309</v>
      </c>
      <c r="D161" s="11">
        <v>2196.37</v>
      </c>
      <c r="E161" s="10"/>
      <c r="F161" s="10"/>
      <c r="G161" s="11">
        <v>2196.37</v>
      </c>
      <c r="H161" s="10"/>
      <c r="I161" s="10"/>
      <c r="J161" s="10" t="s">
        <v>11</v>
      </c>
      <c r="K161" s="10"/>
    </row>
    <row r="162" spans="1:11" ht="49.5" customHeight="1">
      <c r="A162" s="10" t="s">
        <v>312</v>
      </c>
      <c r="B162" s="10" t="s">
        <v>311</v>
      </c>
      <c r="C162" s="10" t="s">
        <v>309</v>
      </c>
      <c r="D162" s="11">
        <v>772</v>
      </c>
      <c r="E162" s="10"/>
      <c r="F162" s="10"/>
      <c r="G162" s="11">
        <v>772</v>
      </c>
      <c r="H162" s="10"/>
      <c r="I162" s="10"/>
      <c r="J162" s="10" t="s">
        <v>11</v>
      </c>
      <c r="K162" s="10"/>
    </row>
    <row r="163" spans="1:11" ht="49.5" customHeight="1">
      <c r="A163" s="10" t="s">
        <v>21</v>
      </c>
      <c r="B163" s="10" t="s">
        <v>310</v>
      </c>
      <c r="C163" s="10" t="s">
        <v>309</v>
      </c>
      <c r="D163" s="11">
        <v>2600</v>
      </c>
      <c r="E163" s="10"/>
      <c r="F163" s="10"/>
      <c r="G163" s="11"/>
      <c r="H163" s="10"/>
      <c r="I163" s="10"/>
      <c r="J163" s="10" t="s">
        <v>11</v>
      </c>
      <c r="K163" s="10"/>
    </row>
    <row r="164" spans="1:11" ht="49.5" customHeight="1">
      <c r="A164" s="10" t="s">
        <v>21</v>
      </c>
      <c r="B164" s="10" t="s">
        <v>310</v>
      </c>
      <c r="C164" s="10" t="s">
        <v>309</v>
      </c>
      <c r="D164" s="11">
        <v>5200</v>
      </c>
      <c r="E164" s="10"/>
      <c r="F164" s="10"/>
      <c r="G164" s="11">
        <v>4052.87</v>
      </c>
      <c r="H164" s="10"/>
      <c r="I164" s="10"/>
      <c r="J164" s="10" t="s">
        <v>11</v>
      </c>
      <c r="K164" s="10"/>
    </row>
    <row r="165" spans="1:11" ht="49.5" customHeight="1">
      <c r="A165" s="25"/>
      <c r="B165" s="25"/>
      <c r="C165" s="25"/>
      <c r="D165" s="26"/>
      <c r="E165" s="25"/>
      <c r="F165" s="25"/>
      <c r="G165" s="26"/>
      <c r="H165" s="25"/>
      <c r="I165" s="25"/>
      <c r="J165" s="25"/>
      <c r="K165" s="25"/>
    </row>
    <row r="166" spans="1:11" ht="49.5" customHeight="1">
      <c r="A166" s="10" t="s">
        <v>185</v>
      </c>
      <c r="B166" s="10" t="s">
        <v>206</v>
      </c>
      <c r="C166" s="10" t="s">
        <v>227</v>
      </c>
      <c r="D166" s="11">
        <v>402.9</v>
      </c>
      <c r="E166" s="10"/>
      <c r="F166" s="10"/>
      <c r="G166" s="11">
        <v>402.9</v>
      </c>
      <c r="H166" s="10"/>
      <c r="I166" s="10"/>
      <c r="J166" s="10" t="s">
        <v>12</v>
      </c>
      <c r="K166" s="10"/>
    </row>
    <row r="167" spans="1:11" ht="49.5" customHeight="1">
      <c r="A167" s="10" t="s">
        <v>233</v>
      </c>
      <c r="B167" s="10" t="s">
        <v>234</v>
      </c>
      <c r="C167" s="10" t="s">
        <v>230</v>
      </c>
      <c r="D167" s="11">
        <v>4276.8</v>
      </c>
      <c r="E167" s="10"/>
      <c r="F167" s="10"/>
      <c r="G167" s="11">
        <v>1782</v>
      </c>
      <c r="H167" s="10"/>
      <c r="I167" s="10"/>
      <c r="J167" s="10" t="s">
        <v>12</v>
      </c>
      <c r="K167" s="10"/>
    </row>
    <row r="168" spans="1:11" ht="49.5" customHeight="1">
      <c r="A168" s="10" t="s">
        <v>186</v>
      </c>
      <c r="B168" s="10" t="s">
        <v>207</v>
      </c>
      <c r="C168" s="10" t="s">
        <v>228</v>
      </c>
      <c r="D168" s="11">
        <v>11400</v>
      </c>
      <c r="E168" s="10"/>
      <c r="F168" s="10"/>
      <c r="G168" s="11">
        <v>2400</v>
      </c>
      <c r="H168" s="10"/>
      <c r="I168" s="10"/>
      <c r="J168" s="10" t="s">
        <v>12</v>
      </c>
      <c r="K168" s="10"/>
    </row>
    <row r="169" spans="1:11" ht="49.5" customHeight="1">
      <c r="A169" s="10" t="s">
        <v>187</v>
      </c>
      <c r="B169" s="10" t="s">
        <v>208</v>
      </c>
      <c r="C169" s="10" t="s">
        <v>203</v>
      </c>
      <c r="D169" s="11">
        <v>120</v>
      </c>
      <c r="E169" s="10"/>
      <c r="F169" s="10"/>
      <c r="G169" s="11">
        <v>120</v>
      </c>
      <c r="H169" s="10"/>
      <c r="I169" s="10"/>
      <c r="J169" s="10" t="s">
        <v>12</v>
      </c>
      <c r="K169" s="10"/>
    </row>
    <row r="170" spans="1:11" ht="49.5" customHeight="1">
      <c r="A170" s="10" t="s">
        <v>188</v>
      </c>
      <c r="B170" s="10" t="s">
        <v>149</v>
      </c>
      <c r="C170" s="10" t="s">
        <v>204</v>
      </c>
      <c r="D170" s="11">
        <v>161</v>
      </c>
      <c r="E170" s="10"/>
      <c r="F170" s="10"/>
      <c r="G170" s="11">
        <v>161</v>
      </c>
      <c r="H170" s="10"/>
      <c r="I170" s="10"/>
      <c r="J170" s="10" t="s">
        <v>12</v>
      </c>
      <c r="K170" s="10"/>
    </row>
    <row r="171" spans="1:11" ht="49.5" customHeight="1">
      <c r="A171" s="10" t="s">
        <v>189</v>
      </c>
      <c r="B171" s="10" t="s">
        <v>206</v>
      </c>
      <c r="C171" s="10" t="s">
        <v>203</v>
      </c>
      <c r="D171" s="11">
        <v>250</v>
      </c>
      <c r="E171" s="10"/>
      <c r="F171" s="10"/>
      <c r="G171" s="11">
        <v>250</v>
      </c>
      <c r="H171" s="10"/>
      <c r="I171" s="10"/>
      <c r="J171" s="10" t="s">
        <v>12</v>
      </c>
      <c r="K171" s="10"/>
    </row>
    <row r="172" spans="1:11" ht="49.5" customHeight="1">
      <c r="A172" s="10" t="s">
        <v>190</v>
      </c>
      <c r="B172" s="10" t="s">
        <v>207</v>
      </c>
      <c r="C172" s="10" t="s">
        <v>204</v>
      </c>
      <c r="D172" s="11">
        <v>72</v>
      </c>
      <c r="E172" s="10"/>
      <c r="F172" s="10"/>
      <c r="G172" s="11">
        <v>72</v>
      </c>
      <c r="H172" s="10"/>
      <c r="I172" s="10"/>
      <c r="J172" s="10" t="s">
        <v>12</v>
      </c>
      <c r="K172" s="10"/>
    </row>
    <row r="173" spans="1:11" ht="49.5" customHeight="1">
      <c r="A173" s="10" t="s">
        <v>191</v>
      </c>
      <c r="B173" s="10" t="s">
        <v>208</v>
      </c>
      <c r="C173" s="10" t="s">
        <v>204</v>
      </c>
      <c r="D173" s="11">
        <v>118</v>
      </c>
      <c r="E173" s="10"/>
      <c r="F173" s="10"/>
      <c r="G173" s="11">
        <v>118</v>
      </c>
      <c r="H173" s="10"/>
      <c r="I173" s="10"/>
      <c r="J173" s="10" t="s">
        <v>12</v>
      </c>
      <c r="K173" s="10"/>
    </row>
    <row r="174" spans="1:11" ht="49.5" customHeight="1">
      <c r="A174" s="10" t="s">
        <v>76</v>
      </c>
      <c r="B174" s="10" t="s">
        <v>149</v>
      </c>
      <c r="C174" s="10" t="s">
        <v>203</v>
      </c>
      <c r="D174" s="11">
        <v>257.7</v>
      </c>
      <c r="E174" s="10"/>
      <c r="F174" s="10"/>
      <c r="G174" s="11">
        <v>257.7</v>
      </c>
      <c r="H174" s="10"/>
      <c r="I174" s="10"/>
      <c r="J174" s="10" t="s">
        <v>12</v>
      </c>
      <c r="K174" s="10"/>
    </row>
    <row r="175" spans="1:11" ht="49.5" customHeight="1">
      <c r="A175" s="10" t="s">
        <v>192</v>
      </c>
      <c r="B175" s="10" t="s">
        <v>209</v>
      </c>
      <c r="C175" s="10" t="s">
        <v>204</v>
      </c>
      <c r="D175" s="11">
        <v>228</v>
      </c>
      <c r="E175" s="10"/>
      <c r="F175" s="10"/>
      <c r="G175" s="11">
        <v>228</v>
      </c>
      <c r="H175" s="10"/>
      <c r="I175" s="10"/>
      <c r="J175" s="10" t="s">
        <v>12</v>
      </c>
      <c r="K175" s="10"/>
    </row>
    <row r="176" spans="1:11" ht="49.5" customHeight="1">
      <c r="A176" s="10" t="s">
        <v>193</v>
      </c>
      <c r="B176" s="10" t="s">
        <v>210</v>
      </c>
      <c r="C176" s="10" t="s">
        <v>203</v>
      </c>
      <c r="D176" s="11">
        <v>350</v>
      </c>
      <c r="E176" s="10"/>
      <c r="F176" s="10"/>
      <c r="G176" s="11">
        <v>105</v>
      </c>
      <c r="H176" s="10"/>
      <c r="I176" s="10"/>
      <c r="J176" s="10" t="s">
        <v>12</v>
      </c>
      <c r="K176" s="10"/>
    </row>
    <row r="177" spans="1:11" ht="49.5" customHeight="1">
      <c r="A177" s="10" t="s">
        <v>237</v>
      </c>
      <c r="B177" s="10" t="s">
        <v>238</v>
      </c>
      <c r="C177" s="10" t="s">
        <v>239</v>
      </c>
      <c r="D177" s="11">
        <v>135.07</v>
      </c>
      <c r="E177" s="10"/>
      <c r="F177" s="10"/>
      <c r="G177" s="11">
        <v>135.07</v>
      </c>
      <c r="H177" s="10"/>
      <c r="I177" s="10"/>
      <c r="J177" s="10" t="s">
        <v>12</v>
      </c>
      <c r="K177" s="10"/>
    </row>
    <row r="178" spans="1:11" ht="49.5" customHeight="1">
      <c r="A178" s="10" t="s">
        <v>240</v>
      </c>
      <c r="B178" s="10" t="s">
        <v>238</v>
      </c>
      <c r="C178" s="10" t="s">
        <v>239</v>
      </c>
      <c r="D178" s="11">
        <v>373.1</v>
      </c>
      <c r="E178" s="10"/>
      <c r="F178" s="10"/>
      <c r="G178" s="11">
        <v>373.1</v>
      </c>
      <c r="H178" s="10"/>
      <c r="I178" s="10"/>
      <c r="J178" s="10" t="s">
        <v>12</v>
      </c>
      <c r="K178" s="10"/>
    </row>
    <row r="179" spans="1:11" ht="49.5" customHeight="1">
      <c r="A179" s="10" t="s">
        <v>241</v>
      </c>
      <c r="B179" s="10" t="s">
        <v>238</v>
      </c>
      <c r="C179" s="10" t="s">
        <v>239</v>
      </c>
      <c r="D179" s="11">
        <v>225.5</v>
      </c>
      <c r="E179" s="10"/>
      <c r="F179" s="10"/>
      <c r="G179" s="11">
        <v>225.5</v>
      </c>
      <c r="H179" s="10"/>
      <c r="I179" s="10"/>
      <c r="J179" s="10" t="s">
        <v>12</v>
      </c>
      <c r="K179" s="10"/>
    </row>
    <row r="180" spans="1:11" ht="49.5" customHeight="1">
      <c r="A180" s="10" t="s">
        <v>242</v>
      </c>
      <c r="B180" s="10" t="s">
        <v>238</v>
      </c>
      <c r="C180" s="10" t="s">
        <v>239</v>
      </c>
      <c r="D180" s="11">
        <v>477.18</v>
      </c>
      <c r="E180" s="10"/>
      <c r="F180" s="10"/>
      <c r="G180" s="11">
        <v>477.18</v>
      </c>
      <c r="H180" s="10"/>
      <c r="I180" s="10"/>
      <c r="J180" s="10" t="s">
        <v>12</v>
      </c>
      <c r="K180" s="10"/>
    </row>
    <row r="181" spans="1:11" ht="49.5" customHeight="1">
      <c r="A181" s="10" t="s">
        <v>237</v>
      </c>
      <c r="B181" s="10" t="s">
        <v>238</v>
      </c>
      <c r="C181" s="10" t="s">
        <v>239</v>
      </c>
      <c r="D181" s="11">
        <v>201.6</v>
      </c>
      <c r="E181" s="10"/>
      <c r="F181" s="10"/>
      <c r="G181" s="11">
        <v>201.6</v>
      </c>
      <c r="H181" s="10"/>
      <c r="I181" s="10"/>
      <c r="J181" s="10" t="s">
        <v>12</v>
      </c>
      <c r="K181" s="10"/>
    </row>
    <row r="182" spans="1:11" ht="49.5" customHeight="1">
      <c r="A182" s="10" t="s">
        <v>308</v>
      </c>
      <c r="B182" s="10" t="s">
        <v>238</v>
      </c>
      <c r="C182" s="10" t="s">
        <v>239</v>
      </c>
      <c r="D182" s="11">
        <v>174</v>
      </c>
      <c r="E182" s="10"/>
      <c r="F182" s="10"/>
      <c r="G182" s="11">
        <v>174</v>
      </c>
      <c r="H182" s="10"/>
      <c r="I182" s="10"/>
      <c r="J182" s="10" t="s">
        <v>12</v>
      </c>
      <c r="K182" s="10"/>
    </row>
    <row r="183" spans="1:11" ht="49.5" customHeight="1">
      <c r="A183" s="10" t="s">
        <v>307</v>
      </c>
      <c r="B183" s="10" t="s">
        <v>306</v>
      </c>
      <c r="C183" s="10" t="s">
        <v>239</v>
      </c>
      <c r="D183" s="11">
        <v>1305</v>
      </c>
      <c r="E183" s="10"/>
      <c r="F183" s="10"/>
      <c r="G183" s="11">
        <v>1305</v>
      </c>
      <c r="H183" s="10"/>
      <c r="I183" s="10"/>
      <c r="J183" s="10" t="s">
        <v>12</v>
      </c>
      <c r="K183" s="10"/>
    </row>
    <row r="184" spans="1:11" ht="49.5" customHeight="1">
      <c r="A184" s="10" t="s">
        <v>194</v>
      </c>
      <c r="B184" s="10" t="s">
        <v>211</v>
      </c>
      <c r="C184" s="10" t="s">
        <v>204</v>
      </c>
      <c r="D184" s="11">
        <v>330</v>
      </c>
      <c r="E184" s="10"/>
      <c r="F184" s="10"/>
      <c r="G184" s="11">
        <v>330</v>
      </c>
      <c r="H184" s="10"/>
      <c r="I184" s="10"/>
      <c r="J184" s="10" t="s">
        <v>12</v>
      </c>
      <c r="K184" s="10"/>
    </row>
    <row r="185" spans="1:11" ht="49.5" customHeight="1">
      <c r="A185" s="10" t="s">
        <v>185</v>
      </c>
      <c r="B185" s="10" t="s">
        <v>205</v>
      </c>
      <c r="C185" s="10" t="s">
        <v>227</v>
      </c>
      <c r="D185" s="11">
        <v>489.8</v>
      </c>
      <c r="E185" s="10"/>
      <c r="F185" s="10"/>
      <c r="G185" s="11">
        <v>489.8</v>
      </c>
      <c r="H185" s="10"/>
      <c r="I185" s="10"/>
      <c r="J185" s="10" t="s">
        <v>12</v>
      </c>
      <c r="K185" s="10"/>
    </row>
    <row r="186" spans="1:11" ht="49.5" customHeight="1">
      <c r="A186" s="10" t="s">
        <v>87</v>
      </c>
      <c r="B186" s="10" t="s">
        <v>212</v>
      </c>
      <c r="C186" s="10" t="s">
        <v>203</v>
      </c>
      <c r="D186" s="11">
        <v>710</v>
      </c>
      <c r="E186" s="10"/>
      <c r="F186" s="10"/>
      <c r="G186" s="11">
        <v>710</v>
      </c>
      <c r="H186" s="10"/>
      <c r="I186" s="10"/>
      <c r="J186" s="10" t="s">
        <v>12</v>
      </c>
      <c r="K186" s="10"/>
    </row>
    <row r="187" spans="1:11" ht="49.5" customHeight="1">
      <c r="A187" s="10" t="s">
        <v>195</v>
      </c>
      <c r="B187" s="10" t="s">
        <v>213</v>
      </c>
      <c r="C187" s="10" t="s">
        <v>203</v>
      </c>
      <c r="D187" s="11">
        <v>345</v>
      </c>
      <c r="E187" s="10"/>
      <c r="F187" s="10"/>
      <c r="G187" s="11">
        <v>345</v>
      </c>
      <c r="H187" s="10"/>
      <c r="I187" s="10"/>
      <c r="J187" s="10" t="s">
        <v>12</v>
      </c>
      <c r="K187" s="10"/>
    </row>
    <row r="188" spans="1:11" ht="49.5" customHeight="1">
      <c r="A188" s="10" t="s">
        <v>196</v>
      </c>
      <c r="B188" s="10" t="s">
        <v>214</v>
      </c>
      <c r="C188" s="10" t="s">
        <v>204</v>
      </c>
      <c r="D188" s="11">
        <v>1000</v>
      </c>
      <c r="E188" s="10"/>
      <c r="F188" s="10"/>
      <c r="G188" s="11">
        <v>1000</v>
      </c>
      <c r="H188" s="10"/>
      <c r="I188" s="10"/>
      <c r="J188" s="10" t="s">
        <v>12</v>
      </c>
      <c r="K188" s="10"/>
    </row>
    <row r="189" spans="1:11" ht="49.5" customHeight="1">
      <c r="A189" s="10" t="s">
        <v>197</v>
      </c>
      <c r="B189" s="10" t="s">
        <v>215</v>
      </c>
      <c r="C189" s="10" t="s">
        <v>203</v>
      </c>
      <c r="D189" s="11">
        <v>3580</v>
      </c>
      <c r="E189" s="10"/>
      <c r="F189" s="10"/>
      <c r="G189" s="11">
        <v>3580</v>
      </c>
      <c r="H189" s="10"/>
      <c r="I189" s="10"/>
      <c r="J189" s="10" t="s">
        <v>12</v>
      </c>
      <c r="K189" s="10"/>
    </row>
    <row r="190" spans="1:11" ht="49.5" customHeight="1">
      <c r="A190" s="10" t="s">
        <v>198</v>
      </c>
      <c r="B190" s="10" t="s">
        <v>216</v>
      </c>
      <c r="C190" s="10" t="s">
        <v>204</v>
      </c>
      <c r="D190" s="11">
        <v>120</v>
      </c>
      <c r="E190" s="10"/>
      <c r="F190" s="10"/>
      <c r="G190" s="11">
        <v>120</v>
      </c>
      <c r="H190" s="10"/>
      <c r="I190" s="10"/>
      <c r="J190" s="10" t="s">
        <v>12</v>
      </c>
      <c r="K190" s="10"/>
    </row>
    <row r="191" spans="1:11" ht="49.5" customHeight="1">
      <c r="A191" s="10" t="s">
        <v>199</v>
      </c>
      <c r="B191" s="10" t="s">
        <v>217</v>
      </c>
      <c r="C191" s="10" t="s">
        <v>204</v>
      </c>
      <c r="D191" s="11">
        <v>422</v>
      </c>
      <c r="E191" s="10"/>
      <c r="F191" s="10"/>
      <c r="G191" s="11">
        <v>422</v>
      </c>
      <c r="H191" s="10"/>
      <c r="I191" s="10"/>
      <c r="J191" s="10" t="s">
        <v>12</v>
      </c>
      <c r="K191" s="10"/>
    </row>
    <row r="192" spans="1:11" ht="49.5" customHeight="1">
      <c r="A192" s="10" t="s">
        <v>200</v>
      </c>
      <c r="B192" s="10" t="s">
        <v>218</v>
      </c>
      <c r="C192" s="10" t="s">
        <v>203</v>
      </c>
      <c r="D192" s="11">
        <v>1112</v>
      </c>
      <c r="E192" s="10"/>
      <c r="F192" s="10"/>
      <c r="G192" s="11">
        <v>1112</v>
      </c>
      <c r="H192" s="10"/>
      <c r="I192" s="10"/>
      <c r="J192" s="10" t="s">
        <v>12</v>
      </c>
      <c r="K192" s="10"/>
    </row>
    <row r="193" spans="1:11" ht="49.5" customHeight="1">
      <c r="A193" s="10" t="s">
        <v>201</v>
      </c>
      <c r="B193" s="10" t="s">
        <v>219</v>
      </c>
      <c r="C193" s="10" t="s">
        <v>203</v>
      </c>
      <c r="D193" s="11">
        <v>161</v>
      </c>
      <c r="E193" s="10"/>
      <c r="F193" s="10"/>
      <c r="G193" s="11">
        <v>161</v>
      </c>
      <c r="H193" s="10"/>
      <c r="I193" s="10"/>
      <c r="J193" s="10" t="s">
        <v>12</v>
      </c>
      <c r="K193" s="10"/>
    </row>
    <row r="194" spans="1:11" ht="49.5" customHeight="1">
      <c r="A194" s="10" t="s">
        <v>125</v>
      </c>
      <c r="B194" s="10" t="s">
        <v>220</v>
      </c>
      <c r="C194" s="10" t="s">
        <v>203</v>
      </c>
      <c r="D194" s="11">
        <v>2989</v>
      </c>
      <c r="E194" s="10"/>
      <c r="F194" s="10"/>
      <c r="G194" s="11">
        <v>2989</v>
      </c>
      <c r="H194" s="10"/>
      <c r="I194" s="10"/>
      <c r="J194" s="10" t="s">
        <v>12</v>
      </c>
      <c r="K194" s="10"/>
    </row>
    <row r="195" spans="1:11" ht="49.5" customHeight="1">
      <c r="A195" s="10" t="s">
        <v>202</v>
      </c>
      <c r="B195" s="10" t="s">
        <v>221</v>
      </c>
      <c r="C195" s="10" t="s">
        <v>203</v>
      </c>
      <c r="D195" s="11">
        <v>1500</v>
      </c>
      <c r="E195" s="10"/>
      <c r="F195" s="10"/>
      <c r="G195" s="11">
        <v>1500</v>
      </c>
      <c r="H195" s="10"/>
      <c r="I195" s="10"/>
      <c r="J195" s="10" t="s">
        <v>12</v>
      </c>
      <c r="K195" s="10"/>
    </row>
    <row r="196" spans="1:11" ht="49.5" customHeight="1">
      <c r="A196" s="10" t="s">
        <v>305</v>
      </c>
      <c r="B196" s="10" t="s">
        <v>304</v>
      </c>
      <c r="C196" s="10" t="s">
        <v>203</v>
      </c>
      <c r="D196" s="11">
        <v>2825</v>
      </c>
      <c r="E196" s="10"/>
      <c r="F196" s="10"/>
      <c r="G196" s="11">
        <v>2825</v>
      </c>
      <c r="H196" s="10"/>
      <c r="I196" s="10"/>
      <c r="J196" s="10" t="s">
        <v>12</v>
      </c>
      <c r="K196" s="10"/>
    </row>
    <row r="197" spans="1:11" ht="49.5" customHeight="1">
      <c r="A197" s="10" t="s">
        <v>303</v>
      </c>
      <c r="B197" s="10" t="s">
        <v>302</v>
      </c>
      <c r="C197" s="10" t="s">
        <v>203</v>
      </c>
      <c r="D197" s="11">
        <v>1200</v>
      </c>
      <c r="E197" s="10"/>
      <c r="F197" s="10"/>
      <c r="G197" s="11">
        <v>1200</v>
      </c>
      <c r="H197" s="10"/>
      <c r="I197" s="10"/>
      <c r="J197" s="10" t="s">
        <v>12</v>
      </c>
      <c r="K197" s="10"/>
    </row>
    <row r="198" spans="1:11" ht="49.5" customHeight="1">
      <c r="A198" s="10" t="s">
        <v>301</v>
      </c>
      <c r="B198" s="10" t="s">
        <v>300</v>
      </c>
      <c r="C198" s="10" t="s">
        <v>203</v>
      </c>
      <c r="D198" s="11">
        <v>60.2</v>
      </c>
      <c r="E198" s="10"/>
      <c r="F198" s="10"/>
      <c r="G198" s="11">
        <v>60.2</v>
      </c>
      <c r="H198" s="10"/>
      <c r="I198" s="10"/>
      <c r="J198" s="10" t="s">
        <v>12</v>
      </c>
      <c r="K198" s="10"/>
    </row>
    <row r="199" spans="1:11" ht="49.5" customHeight="1">
      <c r="A199" s="10" t="s">
        <v>299</v>
      </c>
      <c r="B199" s="10" t="s">
        <v>298</v>
      </c>
      <c r="C199" s="10" t="s">
        <v>203</v>
      </c>
      <c r="D199" s="11">
        <v>20</v>
      </c>
      <c r="E199" s="10"/>
      <c r="F199" s="10"/>
      <c r="G199" s="11">
        <v>20</v>
      </c>
      <c r="H199" s="10"/>
      <c r="I199" s="10"/>
      <c r="J199" s="10" t="s">
        <v>12</v>
      </c>
      <c r="K199" s="10"/>
    </row>
    <row r="200" spans="1:11" ht="49.5" customHeight="1">
      <c r="A200" s="10" t="s">
        <v>87</v>
      </c>
      <c r="B200" s="10" t="s">
        <v>297</v>
      </c>
      <c r="C200" s="10" t="s">
        <v>203</v>
      </c>
      <c r="D200" s="11">
        <v>140</v>
      </c>
      <c r="E200" s="10"/>
      <c r="F200" s="10"/>
      <c r="G200" s="11">
        <v>140</v>
      </c>
      <c r="H200" s="10"/>
      <c r="I200" s="10"/>
      <c r="J200" s="10" t="s">
        <v>12</v>
      </c>
      <c r="K200" s="10"/>
    </row>
    <row r="201" spans="1:11" ht="49.5" customHeight="1">
      <c r="A201" s="10" t="s">
        <v>296</v>
      </c>
      <c r="B201" s="10" t="s">
        <v>295</v>
      </c>
      <c r="C201" s="10" t="s">
        <v>204</v>
      </c>
      <c r="D201" s="11">
        <v>360</v>
      </c>
      <c r="E201" s="10"/>
      <c r="F201" s="10"/>
      <c r="G201" s="11">
        <v>360</v>
      </c>
      <c r="H201" s="10"/>
      <c r="I201" s="10"/>
      <c r="J201" s="10" t="s">
        <v>12</v>
      </c>
      <c r="K201" s="10"/>
    </row>
    <row r="202" spans="1:11" ht="49.5" customHeight="1">
      <c r="A202" s="10" t="s">
        <v>195</v>
      </c>
      <c r="B202" s="10" t="s">
        <v>294</v>
      </c>
      <c r="C202" s="10" t="s">
        <v>203</v>
      </c>
      <c r="D202" s="11">
        <v>237</v>
      </c>
      <c r="E202" s="10"/>
      <c r="F202" s="10"/>
      <c r="G202" s="11">
        <v>237</v>
      </c>
      <c r="H202" s="10"/>
      <c r="I202" s="10"/>
      <c r="J202" s="10" t="s">
        <v>12</v>
      </c>
      <c r="K202" s="10"/>
    </row>
    <row r="203" spans="1:11" ht="49.5" customHeight="1">
      <c r="A203" s="10" t="s">
        <v>293</v>
      </c>
      <c r="B203" s="10" t="s">
        <v>292</v>
      </c>
      <c r="C203" s="10" t="s">
        <v>291</v>
      </c>
      <c r="D203" s="11">
        <v>10116.3</v>
      </c>
      <c r="E203" s="10"/>
      <c r="F203" s="10"/>
      <c r="G203" s="11">
        <v>10116.3</v>
      </c>
      <c r="H203" s="10"/>
      <c r="I203" s="10"/>
      <c r="J203" s="10" t="s">
        <v>12</v>
      </c>
      <c r="K203" s="10"/>
    </row>
    <row r="204" spans="1:11" ht="49.5" customHeight="1">
      <c r="A204" s="10" t="s">
        <v>185</v>
      </c>
      <c r="B204" s="10" t="s">
        <v>205</v>
      </c>
      <c r="C204" s="10" t="s">
        <v>290</v>
      </c>
      <c r="D204" s="11">
        <v>243.9</v>
      </c>
      <c r="E204" s="10"/>
      <c r="F204" s="10"/>
      <c r="G204" s="11">
        <v>243.9</v>
      </c>
      <c r="H204" s="10"/>
      <c r="I204" s="10"/>
      <c r="J204" s="10" t="s">
        <v>12</v>
      </c>
      <c r="K204" s="10"/>
    </row>
    <row r="205" spans="1:11" ht="49.5" customHeight="1">
      <c r="A205" s="10" t="s">
        <v>289</v>
      </c>
      <c r="B205" s="10" t="s">
        <v>288</v>
      </c>
      <c r="C205" s="10" t="s">
        <v>203</v>
      </c>
      <c r="D205" s="11">
        <v>120</v>
      </c>
      <c r="E205" s="10"/>
      <c r="F205" s="10"/>
      <c r="G205" s="11">
        <v>120</v>
      </c>
      <c r="H205" s="10"/>
      <c r="I205" s="10"/>
      <c r="J205" s="10" t="s">
        <v>12</v>
      </c>
      <c r="K205" s="10"/>
    </row>
    <row r="206" spans="1:11" ht="49.5" customHeight="1">
      <c r="A206" s="10" t="s">
        <v>287</v>
      </c>
      <c r="B206" s="10" t="s">
        <v>286</v>
      </c>
      <c r="C206" s="10" t="s">
        <v>204</v>
      </c>
      <c r="D206" s="11">
        <v>1150</v>
      </c>
      <c r="E206" s="10"/>
      <c r="F206" s="10"/>
      <c r="G206" s="11">
        <v>1150</v>
      </c>
      <c r="H206" s="10"/>
      <c r="I206" s="10"/>
      <c r="J206" s="10" t="s">
        <v>12</v>
      </c>
      <c r="K206" s="10"/>
    </row>
    <row r="207" spans="1:11" ht="49.5" customHeight="1">
      <c r="A207" s="10" t="s">
        <v>285</v>
      </c>
      <c r="B207" s="10" t="s">
        <v>284</v>
      </c>
      <c r="C207" s="10" t="s">
        <v>203</v>
      </c>
      <c r="D207" s="11">
        <v>3300</v>
      </c>
      <c r="E207" s="10"/>
      <c r="F207" s="10"/>
      <c r="G207" s="11">
        <v>3300</v>
      </c>
      <c r="H207" s="10"/>
      <c r="I207" s="10"/>
      <c r="J207" s="10" t="s">
        <v>12</v>
      </c>
      <c r="K207" s="10"/>
    </row>
    <row r="208" spans="1:11" ht="49.5" customHeight="1">
      <c r="A208" s="10" t="s">
        <v>257</v>
      </c>
      <c r="B208" s="10" t="s">
        <v>256</v>
      </c>
      <c r="C208" s="10" t="s">
        <v>204</v>
      </c>
      <c r="D208" s="11">
        <v>613.66</v>
      </c>
      <c r="E208" s="10"/>
      <c r="F208" s="10"/>
      <c r="G208" s="11">
        <v>613.66</v>
      </c>
      <c r="H208" s="10"/>
      <c r="I208" s="10"/>
      <c r="J208" s="10" t="s">
        <v>12</v>
      </c>
      <c r="K208" s="10"/>
    </row>
    <row r="209" spans="1:11" ht="49.5" customHeight="1">
      <c r="A209" s="10" t="s">
        <v>283</v>
      </c>
      <c r="B209" s="10" t="s">
        <v>282</v>
      </c>
      <c r="C209" s="10" t="s">
        <v>203</v>
      </c>
      <c r="D209" s="11">
        <v>500</v>
      </c>
      <c r="E209" s="10"/>
      <c r="F209" s="10"/>
      <c r="G209" s="11">
        <v>500</v>
      </c>
      <c r="H209" s="10"/>
      <c r="I209" s="10"/>
      <c r="J209" s="10" t="s">
        <v>12</v>
      </c>
      <c r="K209" s="10"/>
    </row>
    <row r="210" spans="1:11" ht="49.5" customHeight="1">
      <c r="A210" s="10" t="s">
        <v>281</v>
      </c>
      <c r="B210" s="10" t="s">
        <v>280</v>
      </c>
      <c r="C210" s="10" t="s">
        <v>203</v>
      </c>
      <c r="D210" s="11">
        <v>1960</v>
      </c>
      <c r="E210" s="10"/>
      <c r="F210" s="10"/>
      <c r="G210" s="11">
        <v>1960</v>
      </c>
      <c r="H210" s="10"/>
      <c r="I210" s="10"/>
      <c r="J210" s="10" t="s">
        <v>12</v>
      </c>
      <c r="K210" s="10"/>
    </row>
    <row r="211" spans="1:11" ht="49.5" customHeight="1">
      <c r="A211" s="10" t="s">
        <v>279</v>
      </c>
      <c r="B211" s="10" t="s">
        <v>278</v>
      </c>
      <c r="C211" s="10" t="s">
        <v>204</v>
      </c>
      <c r="D211" s="11">
        <v>30.8</v>
      </c>
      <c r="E211" s="10"/>
      <c r="F211" s="10"/>
      <c r="G211" s="11">
        <v>30.8</v>
      </c>
      <c r="H211" s="10"/>
      <c r="I211" s="10"/>
      <c r="J211" s="10" t="s">
        <v>12</v>
      </c>
      <c r="K211" s="10"/>
    </row>
    <row r="212" spans="1:11" ht="49.5" customHeight="1">
      <c r="A212" s="10" t="s">
        <v>277</v>
      </c>
      <c r="B212" s="10" t="s">
        <v>276</v>
      </c>
      <c r="C212" s="10" t="s">
        <v>204</v>
      </c>
      <c r="D212" s="11">
        <v>163</v>
      </c>
      <c r="E212" s="10"/>
      <c r="F212" s="10"/>
      <c r="G212" s="11">
        <v>163</v>
      </c>
      <c r="H212" s="10"/>
      <c r="I212" s="10"/>
      <c r="J212" s="10" t="s">
        <v>12</v>
      </c>
      <c r="K212" s="10"/>
    </row>
    <row r="213" spans="1:11" ht="49.5" customHeight="1">
      <c r="A213" s="10" t="s">
        <v>275</v>
      </c>
      <c r="B213" s="10" t="s">
        <v>274</v>
      </c>
      <c r="C213" s="10" t="s">
        <v>204</v>
      </c>
      <c r="D213" s="11">
        <v>3500</v>
      </c>
      <c r="E213" s="10"/>
      <c r="F213" s="10"/>
      <c r="G213" s="11">
        <v>3500</v>
      </c>
      <c r="H213" s="10"/>
      <c r="I213" s="10"/>
      <c r="J213" s="10" t="s">
        <v>12</v>
      </c>
      <c r="K213" s="10"/>
    </row>
    <row r="214" spans="1:11" ht="49.5" customHeight="1">
      <c r="A214" s="10" t="s">
        <v>273</v>
      </c>
      <c r="B214" s="10" t="s">
        <v>272</v>
      </c>
      <c r="C214" s="10" t="s">
        <v>204</v>
      </c>
      <c r="D214" s="11">
        <v>7867.93</v>
      </c>
      <c r="E214" s="10"/>
      <c r="F214" s="10"/>
      <c r="G214" s="11">
        <v>7867.93</v>
      </c>
      <c r="H214" s="10"/>
      <c r="I214" s="10"/>
      <c r="J214" s="10" t="s">
        <v>12</v>
      </c>
      <c r="K214" s="10"/>
    </row>
    <row r="215" spans="1:11" ht="49.5" customHeight="1">
      <c r="A215" s="10" t="s">
        <v>198</v>
      </c>
      <c r="B215" s="10" t="s">
        <v>271</v>
      </c>
      <c r="C215" s="10" t="s">
        <v>198</v>
      </c>
      <c r="D215" s="11">
        <v>45</v>
      </c>
      <c r="E215" s="10"/>
      <c r="F215" s="10"/>
      <c r="G215" s="11">
        <v>45</v>
      </c>
      <c r="H215" s="10"/>
      <c r="I215" s="10"/>
      <c r="J215" s="10" t="s">
        <v>12</v>
      </c>
      <c r="K215" s="10"/>
    </row>
    <row r="216" spans="1:11" ht="49.5" customHeight="1">
      <c r="A216" s="10" t="s">
        <v>257</v>
      </c>
      <c r="B216" s="10" t="s">
        <v>256</v>
      </c>
      <c r="C216" s="10" t="s">
        <v>204</v>
      </c>
      <c r="D216" s="11">
        <v>1081.29</v>
      </c>
      <c r="E216" s="10"/>
      <c r="F216" s="10"/>
      <c r="G216" s="11">
        <v>1081.29</v>
      </c>
      <c r="H216" s="10"/>
      <c r="I216" s="10"/>
      <c r="J216" s="10" t="s">
        <v>12</v>
      </c>
      <c r="K216" s="10"/>
    </row>
    <row r="217" spans="1:11" ht="49.5" customHeight="1">
      <c r="A217" s="10" t="s">
        <v>270</v>
      </c>
      <c r="B217" s="10" t="s">
        <v>269</v>
      </c>
      <c r="C217" s="10" t="s">
        <v>204</v>
      </c>
      <c r="D217" s="11">
        <v>15</v>
      </c>
      <c r="E217" s="10"/>
      <c r="F217" s="10"/>
      <c r="G217" s="11">
        <v>15</v>
      </c>
      <c r="H217" s="10"/>
      <c r="I217" s="10"/>
      <c r="J217" s="10" t="s">
        <v>12</v>
      </c>
      <c r="K217" s="10"/>
    </row>
    <row r="218" spans="1:11" ht="49.5" customHeight="1">
      <c r="A218" s="10" t="s">
        <v>100</v>
      </c>
      <c r="B218" s="10" t="s">
        <v>268</v>
      </c>
      <c r="C218" s="10" t="s">
        <v>203</v>
      </c>
      <c r="D218" s="11">
        <v>1252.12</v>
      </c>
      <c r="E218" s="10"/>
      <c r="F218" s="10"/>
      <c r="G218" s="11"/>
      <c r="H218" s="10"/>
      <c r="I218" s="10"/>
      <c r="J218" s="10" t="s">
        <v>12</v>
      </c>
      <c r="K218" s="10"/>
    </row>
    <row r="219" spans="1:11" ht="49.5" customHeight="1">
      <c r="A219" s="10" t="s">
        <v>198</v>
      </c>
      <c r="B219" s="10" t="s">
        <v>267</v>
      </c>
      <c r="C219" s="10" t="s">
        <v>204</v>
      </c>
      <c r="D219" s="11">
        <v>12</v>
      </c>
      <c r="E219" s="10"/>
      <c r="F219" s="10"/>
      <c r="G219" s="11">
        <v>12</v>
      </c>
      <c r="H219" s="10"/>
      <c r="I219" s="10"/>
      <c r="J219" s="10" t="s">
        <v>12</v>
      </c>
      <c r="K219" s="10"/>
    </row>
    <row r="220" spans="1:11" ht="49.5" customHeight="1">
      <c r="A220" s="10" t="s">
        <v>266</v>
      </c>
      <c r="B220" s="10" t="s">
        <v>265</v>
      </c>
      <c r="C220" s="10" t="s">
        <v>203</v>
      </c>
      <c r="D220" s="11">
        <v>531</v>
      </c>
      <c r="E220" s="10"/>
      <c r="F220" s="10"/>
      <c r="G220" s="11">
        <v>531</v>
      </c>
      <c r="H220" s="10"/>
      <c r="I220" s="10"/>
      <c r="J220" s="10" t="s">
        <v>12</v>
      </c>
      <c r="K220" s="10"/>
    </row>
    <row r="221" spans="1:11" ht="49.5" customHeight="1">
      <c r="A221" s="10" t="s">
        <v>264</v>
      </c>
      <c r="B221" s="10" t="s">
        <v>263</v>
      </c>
      <c r="C221" s="10" t="s">
        <v>203</v>
      </c>
      <c r="D221" s="11">
        <v>137.86</v>
      </c>
      <c r="E221" s="10"/>
      <c r="F221" s="10"/>
      <c r="G221" s="11">
        <v>137.86</v>
      </c>
      <c r="H221" s="10"/>
      <c r="I221" s="10"/>
      <c r="J221" s="10" t="s">
        <v>12</v>
      </c>
      <c r="K221" s="10"/>
    </row>
    <row r="222" spans="1:11" ht="49.5" customHeight="1">
      <c r="A222" s="10" t="s">
        <v>262</v>
      </c>
      <c r="B222" s="10" t="s">
        <v>261</v>
      </c>
      <c r="C222" s="10" t="s">
        <v>260</v>
      </c>
      <c r="D222" s="11">
        <v>1440.22</v>
      </c>
      <c r="E222" s="10"/>
      <c r="F222" s="10"/>
      <c r="G222" s="11"/>
      <c r="H222" s="10"/>
      <c r="I222" s="10"/>
      <c r="J222" s="10" t="s">
        <v>12</v>
      </c>
      <c r="K222" s="10"/>
    </row>
    <row r="223" spans="1:11" ht="49.5" customHeight="1">
      <c r="A223" s="10" t="s">
        <v>125</v>
      </c>
      <c r="B223" s="10" t="s">
        <v>259</v>
      </c>
      <c r="C223" s="10" t="s">
        <v>203</v>
      </c>
      <c r="D223" s="11">
        <v>1303</v>
      </c>
      <c r="E223" s="10"/>
      <c r="F223" s="10"/>
      <c r="G223" s="11">
        <v>1303</v>
      </c>
      <c r="H223" s="10"/>
      <c r="I223" s="10"/>
      <c r="J223" s="10" t="s">
        <v>12</v>
      </c>
      <c r="K223" s="10"/>
    </row>
    <row r="224" spans="1:11" ht="76.5">
      <c r="A224" s="10" t="s">
        <v>65</v>
      </c>
      <c r="B224" s="10" t="s">
        <v>258</v>
      </c>
      <c r="C224" s="10" t="s">
        <v>203</v>
      </c>
      <c r="D224" s="11">
        <v>1190</v>
      </c>
      <c r="E224" s="10"/>
      <c r="F224" s="10"/>
      <c r="G224" s="11">
        <v>1190</v>
      </c>
      <c r="H224" s="10"/>
      <c r="I224" s="10"/>
      <c r="J224" s="10" t="s">
        <v>12</v>
      </c>
      <c r="K224" s="10"/>
    </row>
    <row r="225" spans="1:11" ht="76.5">
      <c r="A225" s="10" t="s">
        <v>257</v>
      </c>
      <c r="B225" s="10" t="s">
        <v>256</v>
      </c>
      <c r="C225" s="10" t="s">
        <v>204</v>
      </c>
      <c r="D225" s="11">
        <v>613.66</v>
      </c>
      <c r="E225" s="10"/>
      <c r="F225" s="10"/>
      <c r="G225" s="11"/>
      <c r="H225" s="10"/>
      <c r="I225" s="10"/>
      <c r="J225" s="10" t="s">
        <v>12</v>
      </c>
      <c r="K225" s="10"/>
    </row>
    <row r="226" spans="1:11" ht="89.25">
      <c r="A226" s="10" t="s">
        <v>255</v>
      </c>
      <c r="B226" s="10" t="s">
        <v>254</v>
      </c>
      <c r="C226" s="10" t="s">
        <v>203</v>
      </c>
      <c r="D226" s="11">
        <v>40</v>
      </c>
      <c r="E226" s="10"/>
      <c r="F226" s="10"/>
      <c r="G226" s="11">
        <v>40</v>
      </c>
      <c r="H226" s="10"/>
      <c r="I226" s="10"/>
      <c r="J226" s="10" t="s">
        <v>12</v>
      </c>
      <c r="K226" s="10"/>
    </row>
    <row r="227" spans="1:11" ht="127.5">
      <c r="A227" s="10" t="s">
        <v>253</v>
      </c>
      <c r="B227" s="10" t="s">
        <v>252</v>
      </c>
      <c r="C227" s="10" t="s">
        <v>203</v>
      </c>
      <c r="D227" s="11">
        <v>60</v>
      </c>
      <c r="E227" s="10"/>
      <c r="F227" s="10"/>
      <c r="G227" s="11">
        <v>60</v>
      </c>
      <c r="H227" s="10"/>
      <c r="I227" s="10"/>
      <c r="J227" s="10" t="s">
        <v>12</v>
      </c>
      <c r="K227" s="10"/>
    </row>
    <row r="228" spans="1:11" ht="127.5">
      <c r="A228" s="10" t="s">
        <v>251</v>
      </c>
      <c r="B228" s="10" t="s">
        <v>250</v>
      </c>
      <c r="C228" s="10" t="s">
        <v>203</v>
      </c>
      <c r="D228" s="11">
        <v>450</v>
      </c>
      <c r="E228" s="10"/>
      <c r="F228" s="10"/>
      <c r="G228" s="11"/>
      <c r="H228" s="10"/>
      <c r="I228" s="10"/>
      <c r="J228" s="10" t="s">
        <v>12</v>
      </c>
      <c r="K228" s="10"/>
    </row>
    <row r="229" spans="1:11" ht="51">
      <c r="A229" s="10" t="s">
        <v>16</v>
      </c>
      <c r="B229" s="10" t="s">
        <v>18</v>
      </c>
      <c r="C229" s="10" t="s">
        <v>249</v>
      </c>
      <c r="D229" s="10">
        <v>2042.31</v>
      </c>
      <c r="E229" s="10"/>
      <c r="F229" s="10"/>
      <c r="G229" s="11">
        <v>2042.31</v>
      </c>
      <c r="H229" s="10"/>
      <c r="I229" s="10"/>
      <c r="J229" s="10" t="s">
        <v>12</v>
      </c>
      <c r="K229" s="10"/>
    </row>
    <row r="230" spans="1:11" ht="38.25">
      <c r="A230" s="10" t="s">
        <v>248</v>
      </c>
      <c r="B230" s="10" t="s">
        <v>224</v>
      </c>
      <c r="C230" s="10" t="s">
        <v>245</v>
      </c>
      <c r="D230" s="10">
        <v>6200</v>
      </c>
      <c r="E230" s="10" t="s">
        <v>247</v>
      </c>
      <c r="F230" s="10"/>
      <c r="G230" s="11">
        <v>6200</v>
      </c>
      <c r="H230" s="10"/>
      <c r="I230" s="10"/>
      <c r="J230" s="10" t="s">
        <v>12</v>
      </c>
      <c r="K230" s="10"/>
    </row>
    <row r="231" spans="1:11" ht="38.25">
      <c r="A231" s="10" t="s">
        <v>246</v>
      </c>
      <c r="B231" s="10" t="s">
        <v>224</v>
      </c>
      <c r="C231" s="10" t="s">
        <v>245</v>
      </c>
      <c r="D231" s="10">
        <v>8100</v>
      </c>
      <c r="E231" s="10"/>
      <c r="F231" s="10"/>
      <c r="G231" s="11">
        <v>8097</v>
      </c>
      <c r="H231" s="10"/>
      <c r="I231" s="10"/>
      <c r="J231" s="10" t="s">
        <v>12</v>
      </c>
      <c r="K231" s="10"/>
    </row>
    <row r="232" spans="1:11" ht="114.75">
      <c r="A232" s="10" t="s">
        <v>244</v>
      </c>
      <c r="B232" s="10" t="s">
        <v>243</v>
      </c>
      <c r="C232" s="10" t="s">
        <v>203</v>
      </c>
      <c r="D232" s="11">
        <v>210</v>
      </c>
      <c r="E232" s="10"/>
      <c r="F232" s="10"/>
      <c r="G232" s="11"/>
      <c r="H232" s="10"/>
      <c r="I232" s="10"/>
      <c r="J232" s="10" t="s">
        <v>12</v>
      </c>
      <c r="K232" s="10"/>
    </row>
    <row r="233" spans="1:11" ht="12.75" customHeight="1" thickBot="1">
      <c r="A233" s="46" t="s">
        <v>3</v>
      </c>
      <c r="B233" s="47"/>
      <c r="C233" s="48"/>
      <c r="D233" s="7">
        <f>SUM(D5:D232)</f>
        <v>921893.5900000001</v>
      </c>
      <c r="E233" s="7">
        <f>SUM(E5:E232)</f>
        <v>0</v>
      </c>
      <c r="F233" s="7">
        <f>SUM(F5:F232)</f>
        <v>0</v>
      </c>
      <c r="G233" s="8">
        <f>SUM(G5:G232)</f>
        <v>492399.3099999999</v>
      </c>
      <c r="H233" s="7">
        <f>SUM(H11:H232)</f>
        <v>0</v>
      </c>
      <c r="I233" s="7">
        <f>SUM(I6:I232)</f>
        <v>0</v>
      </c>
      <c r="J233" s="24"/>
      <c r="K233" s="23"/>
    </row>
    <row r="234" spans="1:10" ht="12.75">
      <c r="A234" s="43" t="s">
        <v>14</v>
      </c>
      <c r="B234" s="43"/>
      <c r="C234" s="43"/>
      <c r="D234" s="43"/>
      <c r="E234" s="43"/>
      <c r="F234" s="43"/>
      <c r="G234" s="43"/>
      <c r="H234" s="43"/>
      <c r="I234" s="43"/>
      <c r="J234" s="43"/>
    </row>
  </sheetData>
  <sheetProtection/>
  <autoFilter ref="A4:K234"/>
  <mergeCells count="11">
    <mergeCell ref="A1:K1"/>
    <mergeCell ref="A2:K2"/>
    <mergeCell ref="A3:A4"/>
    <mergeCell ref="B3:B4"/>
    <mergeCell ref="C3:C4"/>
    <mergeCell ref="D3:F3"/>
    <mergeCell ref="G3:I3"/>
    <mergeCell ref="J3:J4"/>
    <mergeCell ref="K3:K4"/>
    <mergeCell ref="A233:C233"/>
    <mergeCell ref="A234:J234"/>
  </mergeCells>
  <printOptions/>
  <pageMargins left="0.7" right="0.7" top="0.75" bottom="0.75" header="0.3" footer="0.3"/>
  <pageSetup orientation="portrait" paperSize="9" scale="43" r:id="rId1"/>
</worksheet>
</file>

<file path=xl/worksheets/sheet3.xml><?xml version="1.0" encoding="utf-8"?>
<worksheet xmlns="http://schemas.openxmlformats.org/spreadsheetml/2006/main" xmlns:r="http://schemas.openxmlformats.org/officeDocument/2006/relationships">
  <dimension ref="A1:K347"/>
  <sheetViews>
    <sheetView tabSelected="1" zoomScale="90" zoomScaleNormal="90" zoomScaleSheetLayoutView="100" zoomScalePageLayoutView="71" workbookViewId="0" topLeftCell="A342">
      <selection activeCell="O342" sqref="O342"/>
    </sheetView>
  </sheetViews>
  <sheetFormatPr defaultColWidth="9.140625" defaultRowHeight="15"/>
  <cols>
    <col min="1" max="1" width="26.421875" style="28" customWidth="1"/>
    <col min="2" max="2" width="36.28125" style="28" customWidth="1"/>
    <col min="3" max="3" width="28.00390625" style="28" customWidth="1"/>
    <col min="4" max="4" width="15.57421875" style="28" customWidth="1"/>
    <col min="5" max="5" width="11.421875" style="28" customWidth="1"/>
    <col min="6" max="6" width="15.8515625" style="28" customWidth="1"/>
    <col min="7" max="7" width="15.8515625" style="30" customWidth="1"/>
    <col min="8" max="8" width="10.57421875" style="28" customWidth="1"/>
    <col min="9" max="9" width="13.28125" style="28" customWidth="1"/>
    <col min="10" max="10" width="15.57421875" style="28" customWidth="1"/>
    <col min="11" max="11" width="21.140625" style="28" customWidth="1"/>
    <col min="12" max="16384" width="9.140625" style="28" customWidth="1"/>
  </cols>
  <sheetData>
    <row r="1" spans="1:11" ht="26.25" customHeight="1">
      <c r="A1" s="50" t="s">
        <v>13</v>
      </c>
      <c r="B1" s="50"/>
      <c r="C1" s="50"/>
      <c r="D1" s="50"/>
      <c r="E1" s="50"/>
      <c r="F1" s="50"/>
      <c r="G1" s="50"/>
      <c r="H1" s="50"/>
      <c r="I1" s="50"/>
      <c r="J1" s="50"/>
      <c r="K1" s="50"/>
    </row>
    <row r="2" spans="1:11" s="29" customFormat="1" ht="102" customHeight="1">
      <c r="A2" s="51" t="s">
        <v>429</v>
      </c>
      <c r="B2" s="51"/>
      <c r="C2" s="51"/>
      <c r="D2" s="51"/>
      <c r="E2" s="51"/>
      <c r="F2" s="51"/>
      <c r="G2" s="51"/>
      <c r="H2" s="51"/>
      <c r="I2" s="51"/>
      <c r="J2" s="51"/>
      <c r="K2" s="51"/>
    </row>
    <row r="3" spans="1:11" ht="27" customHeight="1">
      <c r="A3" s="52" t="s">
        <v>4</v>
      </c>
      <c r="B3" s="52" t="s">
        <v>5</v>
      </c>
      <c r="C3" s="52" t="s">
        <v>0</v>
      </c>
      <c r="D3" s="52" t="s">
        <v>6</v>
      </c>
      <c r="E3" s="52"/>
      <c r="F3" s="52"/>
      <c r="G3" s="52" t="s">
        <v>7</v>
      </c>
      <c r="H3" s="52"/>
      <c r="I3" s="52"/>
      <c r="J3" s="52" t="s">
        <v>1</v>
      </c>
      <c r="K3" s="52" t="s">
        <v>2</v>
      </c>
    </row>
    <row r="4" spans="1:11" ht="51" customHeight="1">
      <c r="A4" s="52"/>
      <c r="B4" s="52"/>
      <c r="C4" s="52"/>
      <c r="D4" s="39" t="s">
        <v>8</v>
      </c>
      <c r="E4" s="39" t="s">
        <v>9</v>
      </c>
      <c r="F4" s="39" t="s">
        <v>10</v>
      </c>
      <c r="G4" s="32" t="s">
        <v>8</v>
      </c>
      <c r="H4" s="39" t="s">
        <v>9</v>
      </c>
      <c r="I4" s="39" t="s">
        <v>10</v>
      </c>
      <c r="J4" s="52"/>
      <c r="K4" s="52"/>
    </row>
    <row r="5" spans="1:11" ht="49.5" customHeight="1">
      <c r="A5" s="10" t="s">
        <v>231</v>
      </c>
      <c r="B5" s="10" t="s">
        <v>232</v>
      </c>
      <c r="C5" s="10" t="s">
        <v>230</v>
      </c>
      <c r="D5" s="11">
        <v>26232</v>
      </c>
      <c r="E5" s="33"/>
      <c r="F5" s="33"/>
      <c r="G5" s="11">
        <v>13392.02</v>
      </c>
      <c r="H5" s="33"/>
      <c r="I5" s="33"/>
      <c r="J5" s="10" t="s">
        <v>11</v>
      </c>
      <c r="K5" s="33"/>
    </row>
    <row r="6" spans="1:11" ht="49.5" customHeight="1">
      <c r="A6" s="10" t="s">
        <v>30</v>
      </c>
      <c r="B6" s="10" t="s">
        <v>31</v>
      </c>
      <c r="C6" s="10" t="s">
        <v>20</v>
      </c>
      <c r="D6" s="11">
        <v>450</v>
      </c>
      <c r="E6" s="33"/>
      <c r="F6" s="33"/>
      <c r="G6" s="11"/>
      <c r="H6" s="33"/>
      <c r="I6" s="33"/>
      <c r="J6" s="10" t="s">
        <v>11</v>
      </c>
      <c r="K6" s="33"/>
    </row>
    <row r="7" spans="1:11" ht="49.5" customHeight="1">
      <c r="A7" s="10" t="s">
        <v>32</v>
      </c>
      <c r="B7" s="10" t="s">
        <v>33</v>
      </c>
      <c r="C7" s="10" t="s">
        <v>20</v>
      </c>
      <c r="D7" s="11">
        <v>716.5</v>
      </c>
      <c r="E7" s="33"/>
      <c r="F7" s="33"/>
      <c r="G7" s="11">
        <v>644.6</v>
      </c>
      <c r="H7" s="33"/>
      <c r="I7" s="33"/>
      <c r="J7" s="10" t="s">
        <v>11</v>
      </c>
      <c r="K7" s="33"/>
    </row>
    <row r="8" spans="1:11" ht="49.5" customHeight="1">
      <c r="A8" s="10" t="s">
        <v>34</v>
      </c>
      <c r="B8" s="10" t="s">
        <v>36</v>
      </c>
      <c r="C8" s="10" t="s">
        <v>35</v>
      </c>
      <c r="D8" s="11">
        <v>15000</v>
      </c>
      <c r="E8" s="33"/>
      <c r="F8" s="33"/>
      <c r="G8" s="11">
        <v>10000</v>
      </c>
      <c r="H8" s="33"/>
      <c r="I8" s="33"/>
      <c r="J8" s="10" t="s">
        <v>11</v>
      </c>
      <c r="K8" s="33"/>
    </row>
    <row r="9" spans="1:11" ht="49.5" customHeight="1">
      <c r="A9" s="10" t="s">
        <v>15</v>
      </c>
      <c r="B9" s="10" t="s">
        <v>37</v>
      </c>
      <c r="C9" s="10" t="s">
        <v>20</v>
      </c>
      <c r="D9" s="11">
        <v>480</v>
      </c>
      <c r="E9" s="33"/>
      <c r="F9" s="33"/>
      <c r="G9" s="11">
        <v>320</v>
      </c>
      <c r="H9" s="33"/>
      <c r="I9" s="33"/>
      <c r="J9" s="10" t="s">
        <v>11</v>
      </c>
      <c r="K9" s="33"/>
    </row>
    <row r="10" spans="1:11" ht="72" customHeight="1">
      <c r="A10" s="10" t="s">
        <v>38</v>
      </c>
      <c r="B10" s="10" t="s">
        <v>18</v>
      </c>
      <c r="C10" s="10" t="s">
        <v>19</v>
      </c>
      <c r="D10" s="11">
        <v>27000</v>
      </c>
      <c r="E10" s="33"/>
      <c r="F10" s="33"/>
      <c r="G10" s="11">
        <v>15165.85</v>
      </c>
      <c r="H10" s="33"/>
      <c r="I10" s="33"/>
      <c r="J10" s="10" t="s">
        <v>11</v>
      </c>
      <c r="K10" s="33"/>
    </row>
    <row r="11" spans="1:11" ht="49.5" customHeight="1">
      <c r="A11" s="10" t="s">
        <v>40</v>
      </c>
      <c r="B11" s="10" t="s">
        <v>40</v>
      </c>
      <c r="C11" s="10" t="s">
        <v>39</v>
      </c>
      <c r="D11" s="11">
        <v>32992.2</v>
      </c>
      <c r="E11" s="33"/>
      <c r="F11" s="33"/>
      <c r="G11" s="34">
        <v>20572.2</v>
      </c>
      <c r="H11" s="33"/>
      <c r="I11" s="33"/>
      <c r="J11" s="10" t="s">
        <v>11</v>
      </c>
      <c r="K11" s="33"/>
    </row>
    <row r="12" spans="1:11" ht="49.5" customHeight="1">
      <c r="A12" s="10" t="s">
        <v>41</v>
      </c>
      <c r="B12" s="10" t="s">
        <v>43</v>
      </c>
      <c r="C12" s="10" t="s">
        <v>20</v>
      </c>
      <c r="D12" s="11">
        <v>25</v>
      </c>
      <c r="E12" s="33"/>
      <c r="F12" s="33"/>
      <c r="G12" s="11"/>
      <c r="H12" s="33"/>
      <c r="I12" s="33"/>
      <c r="J12" s="10" t="s">
        <v>11</v>
      </c>
      <c r="K12" s="33"/>
    </row>
    <row r="13" spans="1:11" ht="49.5" customHeight="1">
      <c r="A13" s="10" t="s">
        <v>42</v>
      </c>
      <c r="B13" s="10" t="s">
        <v>44</v>
      </c>
      <c r="C13" s="10" t="s">
        <v>20</v>
      </c>
      <c r="D13" s="11">
        <v>1800</v>
      </c>
      <c r="E13" s="33"/>
      <c r="F13" s="33"/>
      <c r="G13" s="11">
        <v>1200</v>
      </c>
      <c r="H13" s="33"/>
      <c r="I13" s="33"/>
      <c r="J13" s="10" t="s">
        <v>11</v>
      </c>
      <c r="K13" s="33"/>
    </row>
    <row r="14" spans="1:11" ht="49.5" customHeight="1">
      <c r="A14" s="10" t="s">
        <v>45</v>
      </c>
      <c r="B14" s="10" t="s">
        <v>46</v>
      </c>
      <c r="C14" s="10" t="s">
        <v>20</v>
      </c>
      <c r="D14" s="11">
        <v>600</v>
      </c>
      <c r="E14" s="33"/>
      <c r="F14" s="33"/>
      <c r="G14" s="11">
        <v>450</v>
      </c>
      <c r="H14" s="33"/>
      <c r="I14" s="33"/>
      <c r="J14" s="10" t="s">
        <v>11</v>
      </c>
      <c r="K14" s="33"/>
    </row>
    <row r="15" spans="1:11" ht="49.5" customHeight="1">
      <c r="A15" s="10" t="s">
        <v>47</v>
      </c>
      <c r="B15" s="10" t="s">
        <v>48</v>
      </c>
      <c r="C15" s="10" t="s">
        <v>20</v>
      </c>
      <c r="D15" s="11">
        <v>1860</v>
      </c>
      <c r="E15" s="33"/>
      <c r="F15" s="33"/>
      <c r="G15" s="11">
        <v>930</v>
      </c>
      <c r="H15" s="33"/>
      <c r="I15" s="33"/>
      <c r="J15" s="10" t="s">
        <v>11</v>
      </c>
      <c r="K15" s="33"/>
    </row>
    <row r="16" spans="1:11" ht="49.5" customHeight="1">
      <c r="A16" s="10" t="s">
        <v>49</v>
      </c>
      <c r="B16" s="10" t="s">
        <v>50</v>
      </c>
      <c r="C16" s="10" t="s">
        <v>51</v>
      </c>
      <c r="D16" s="11">
        <v>2112</v>
      </c>
      <c r="E16" s="33"/>
      <c r="F16" s="33"/>
      <c r="G16" s="11">
        <v>1056</v>
      </c>
      <c r="H16" s="33"/>
      <c r="I16" s="33"/>
      <c r="J16" s="10" t="s">
        <v>11</v>
      </c>
      <c r="K16" s="33"/>
    </row>
    <row r="17" spans="1:11" ht="49.5" customHeight="1">
      <c r="A17" s="10" t="s">
        <v>22</v>
      </c>
      <c r="B17" s="10" t="s">
        <v>17</v>
      </c>
      <c r="C17" s="10" t="s">
        <v>52</v>
      </c>
      <c r="D17" s="11">
        <v>24994.35</v>
      </c>
      <c r="E17" s="33"/>
      <c r="F17" s="33"/>
      <c r="G17" s="11">
        <v>15170.53</v>
      </c>
      <c r="H17" s="33"/>
      <c r="I17" s="33"/>
      <c r="J17" s="10" t="s">
        <v>11</v>
      </c>
      <c r="K17" s="33"/>
    </row>
    <row r="18" spans="1:11" ht="49.5" customHeight="1">
      <c r="A18" s="10" t="s">
        <v>22</v>
      </c>
      <c r="B18" s="10" t="s">
        <v>53</v>
      </c>
      <c r="C18" s="10" t="s">
        <v>52</v>
      </c>
      <c r="D18" s="11">
        <v>9179.82</v>
      </c>
      <c r="E18" s="33"/>
      <c r="F18" s="33"/>
      <c r="G18" s="11">
        <v>2753.41</v>
      </c>
      <c r="H18" s="33"/>
      <c r="I18" s="33"/>
      <c r="J18" s="10" t="s">
        <v>11</v>
      </c>
      <c r="K18" s="33"/>
    </row>
    <row r="19" spans="1:11" ht="108" customHeight="1">
      <c r="A19" s="10" t="s">
        <v>28</v>
      </c>
      <c r="B19" s="10" t="s">
        <v>54</v>
      </c>
      <c r="C19" s="10" t="s">
        <v>55</v>
      </c>
      <c r="D19" s="11">
        <v>21502.26</v>
      </c>
      <c r="E19" s="33"/>
      <c r="F19" s="33"/>
      <c r="G19" s="11">
        <v>14693.98</v>
      </c>
      <c r="H19" s="33"/>
      <c r="I19" s="33"/>
      <c r="J19" s="10" t="s">
        <v>11</v>
      </c>
      <c r="K19" s="33"/>
    </row>
    <row r="20" spans="1:11" ht="49.5" customHeight="1">
      <c r="A20" s="10" t="s">
        <v>56</v>
      </c>
      <c r="B20" s="10" t="s">
        <v>54</v>
      </c>
      <c r="C20" s="10" t="s">
        <v>55</v>
      </c>
      <c r="D20" s="11">
        <v>54223.8</v>
      </c>
      <c r="E20" s="33"/>
      <c r="F20" s="33"/>
      <c r="G20" s="11">
        <v>35157.04</v>
      </c>
      <c r="H20" s="33"/>
      <c r="I20" s="33"/>
      <c r="J20" s="10" t="s">
        <v>11</v>
      </c>
      <c r="K20" s="33"/>
    </row>
    <row r="21" spans="1:11" ht="114" customHeight="1">
      <c r="A21" s="10" t="s">
        <v>56</v>
      </c>
      <c r="B21" s="10" t="s">
        <v>57</v>
      </c>
      <c r="C21" s="10" t="s">
        <v>55</v>
      </c>
      <c r="D21" s="11">
        <v>460</v>
      </c>
      <c r="E21" s="33"/>
      <c r="F21" s="33"/>
      <c r="G21" s="11">
        <v>271.07</v>
      </c>
      <c r="H21" s="33"/>
      <c r="I21" s="33"/>
      <c r="J21" s="10" t="s">
        <v>11</v>
      </c>
      <c r="K21" s="33"/>
    </row>
    <row r="22" spans="1:11" ht="112.5" customHeight="1">
      <c r="A22" s="10" t="s">
        <v>58</v>
      </c>
      <c r="B22" s="10" t="s">
        <v>59</v>
      </c>
      <c r="C22" s="10" t="s">
        <v>60</v>
      </c>
      <c r="D22" s="11">
        <v>180593.28</v>
      </c>
      <c r="E22" s="33"/>
      <c r="F22" s="33"/>
      <c r="G22" s="11">
        <v>120395.52</v>
      </c>
      <c r="H22" s="33"/>
      <c r="I22" s="33"/>
      <c r="J22" s="10" t="s">
        <v>11</v>
      </c>
      <c r="K22" s="33"/>
    </row>
    <row r="23" spans="1:11" ht="63.75" customHeight="1">
      <c r="A23" s="10" t="s">
        <v>26</v>
      </c>
      <c r="B23" s="10" t="s">
        <v>61</v>
      </c>
      <c r="C23" s="10" t="s">
        <v>29</v>
      </c>
      <c r="D23" s="11">
        <v>11996.1</v>
      </c>
      <c r="E23" s="33"/>
      <c r="F23" s="33"/>
      <c r="G23" s="11">
        <v>6318.89</v>
      </c>
      <c r="H23" s="33"/>
      <c r="I23" s="33"/>
      <c r="J23" s="10" t="s">
        <v>11</v>
      </c>
      <c r="K23" s="33"/>
    </row>
    <row r="24" spans="1:11" ht="79.5" customHeight="1">
      <c r="A24" s="10" t="s">
        <v>63</v>
      </c>
      <c r="B24" s="10" t="s">
        <v>62</v>
      </c>
      <c r="C24" s="10" t="s">
        <v>29</v>
      </c>
      <c r="D24" s="11">
        <v>109827.03</v>
      </c>
      <c r="E24" s="33"/>
      <c r="F24" s="33"/>
      <c r="G24" s="11">
        <v>72207.03</v>
      </c>
      <c r="H24" s="33"/>
      <c r="I24" s="33"/>
      <c r="J24" s="10" t="s">
        <v>11</v>
      </c>
      <c r="K24" s="33"/>
    </row>
    <row r="25" spans="1:11" ht="49.5" customHeight="1">
      <c r="A25" s="10" t="s">
        <v>65</v>
      </c>
      <c r="B25" s="10" t="s">
        <v>64</v>
      </c>
      <c r="C25" s="10" t="s">
        <v>20</v>
      </c>
      <c r="D25" s="11">
        <v>184.5</v>
      </c>
      <c r="E25" s="33"/>
      <c r="F25" s="33"/>
      <c r="G25" s="11">
        <v>184.5</v>
      </c>
      <c r="H25" s="33"/>
      <c r="I25" s="33"/>
      <c r="J25" s="10" t="s">
        <v>11</v>
      </c>
      <c r="K25" s="33"/>
    </row>
    <row r="26" spans="1:11" ht="49.5" customHeight="1">
      <c r="A26" s="10" t="s">
        <v>66</v>
      </c>
      <c r="B26" s="10" t="s">
        <v>67</v>
      </c>
      <c r="C26" s="10" t="s">
        <v>20</v>
      </c>
      <c r="D26" s="11">
        <v>580.56</v>
      </c>
      <c r="E26" s="33"/>
      <c r="F26" s="33"/>
      <c r="G26" s="11">
        <v>580.56</v>
      </c>
      <c r="H26" s="33"/>
      <c r="I26" s="33"/>
      <c r="J26" s="10" t="s">
        <v>11</v>
      </c>
      <c r="K26" s="33"/>
    </row>
    <row r="27" spans="1:11" ht="49.5" customHeight="1">
      <c r="A27" s="10" t="s">
        <v>68</v>
      </c>
      <c r="B27" s="10" t="s">
        <v>69</v>
      </c>
      <c r="C27" s="10" t="s">
        <v>20</v>
      </c>
      <c r="D27" s="11">
        <v>220</v>
      </c>
      <c r="E27" s="33"/>
      <c r="F27" s="33"/>
      <c r="G27" s="11">
        <v>220</v>
      </c>
      <c r="H27" s="33"/>
      <c r="I27" s="33"/>
      <c r="J27" s="10" t="s">
        <v>11</v>
      </c>
      <c r="K27" s="33"/>
    </row>
    <row r="28" spans="1:11" ht="49.5" customHeight="1">
      <c r="A28" s="10" t="s">
        <v>70</v>
      </c>
      <c r="B28" s="10" t="s">
        <v>71</v>
      </c>
      <c r="C28" s="10" t="s">
        <v>20</v>
      </c>
      <c r="D28" s="11">
        <v>33</v>
      </c>
      <c r="E28" s="33"/>
      <c r="F28" s="33"/>
      <c r="G28" s="11">
        <v>33</v>
      </c>
      <c r="H28" s="33"/>
      <c r="I28" s="33"/>
      <c r="J28" s="10" t="s">
        <v>11</v>
      </c>
      <c r="K28" s="33"/>
    </row>
    <row r="29" spans="1:11" ht="49.5" customHeight="1">
      <c r="A29" s="10" t="s">
        <v>72</v>
      </c>
      <c r="B29" s="10" t="s">
        <v>73</v>
      </c>
      <c r="C29" s="10" t="s">
        <v>20</v>
      </c>
      <c r="D29" s="11">
        <v>4942</v>
      </c>
      <c r="E29" s="33"/>
      <c r="F29" s="33"/>
      <c r="G29" s="11">
        <v>4942</v>
      </c>
      <c r="H29" s="33"/>
      <c r="I29" s="33"/>
      <c r="J29" s="10" t="s">
        <v>11</v>
      </c>
      <c r="K29" s="33"/>
    </row>
    <row r="30" spans="1:11" ht="49.5" customHeight="1">
      <c r="A30" s="10" t="s">
        <v>74</v>
      </c>
      <c r="B30" s="10" t="s">
        <v>75</v>
      </c>
      <c r="C30" s="10" t="s">
        <v>20</v>
      </c>
      <c r="D30" s="11">
        <v>938</v>
      </c>
      <c r="E30" s="33"/>
      <c r="F30" s="33"/>
      <c r="G30" s="11">
        <v>938</v>
      </c>
      <c r="H30" s="33"/>
      <c r="I30" s="33"/>
      <c r="J30" s="10" t="s">
        <v>11</v>
      </c>
      <c r="K30" s="33"/>
    </row>
    <row r="31" spans="1:11" ht="49.5" customHeight="1">
      <c r="A31" s="10" t="s">
        <v>76</v>
      </c>
      <c r="B31" s="10" t="s">
        <v>77</v>
      </c>
      <c r="C31" s="10" t="s">
        <v>20</v>
      </c>
      <c r="D31" s="11">
        <v>375.5</v>
      </c>
      <c r="E31" s="33"/>
      <c r="F31" s="33"/>
      <c r="G31" s="11">
        <v>375.5</v>
      </c>
      <c r="H31" s="33"/>
      <c r="I31" s="33"/>
      <c r="J31" s="10" t="s">
        <v>11</v>
      </c>
      <c r="K31" s="33"/>
    </row>
    <row r="32" spans="1:11" ht="49.5" customHeight="1">
      <c r="A32" s="10" t="s">
        <v>78</v>
      </c>
      <c r="B32" s="10" t="s">
        <v>79</v>
      </c>
      <c r="C32" s="10" t="s">
        <v>20</v>
      </c>
      <c r="D32" s="11">
        <v>1249.95</v>
      </c>
      <c r="E32" s="33"/>
      <c r="F32" s="33"/>
      <c r="G32" s="11">
        <v>1249.95</v>
      </c>
      <c r="H32" s="33"/>
      <c r="I32" s="33"/>
      <c r="J32" s="10" t="s">
        <v>11</v>
      </c>
      <c r="K32" s="33"/>
    </row>
    <row r="33" spans="1:11" ht="49.5" customHeight="1">
      <c r="A33" s="10" t="s">
        <v>80</v>
      </c>
      <c r="B33" s="10" t="s">
        <v>81</v>
      </c>
      <c r="C33" s="10" t="s">
        <v>29</v>
      </c>
      <c r="D33" s="11">
        <v>3700</v>
      </c>
      <c r="E33" s="33"/>
      <c r="F33" s="33"/>
      <c r="G33" s="11">
        <v>1850</v>
      </c>
      <c r="H33" s="33"/>
      <c r="I33" s="33"/>
      <c r="J33" s="10" t="s">
        <v>11</v>
      </c>
      <c r="K33" s="33"/>
    </row>
    <row r="34" spans="1:11" ht="49.5" customHeight="1">
      <c r="A34" s="10" t="s">
        <v>82</v>
      </c>
      <c r="B34" s="10" t="s">
        <v>83</v>
      </c>
      <c r="C34" s="10" t="s">
        <v>20</v>
      </c>
      <c r="D34" s="11">
        <v>1200</v>
      </c>
      <c r="E34" s="33"/>
      <c r="F34" s="33"/>
      <c r="G34" s="11">
        <v>1200</v>
      </c>
      <c r="H34" s="33"/>
      <c r="I34" s="33"/>
      <c r="J34" s="10" t="s">
        <v>11</v>
      </c>
      <c r="K34" s="33"/>
    </row>
    <row r="35" spans="1:11" ht="49.5" customHeight="1">
      <c r="A35" s="10" t="s">
        <v>84</v>
      </c>
      <c r="B35" s="10" t="s">
        <v>85</v>
      </c>
      <c r="C35" s="10" t="s">
        <v>20</v>
      </c>
      <c r="D35" s="11">
        <v>1335</v>
      </c>
      <c r="E35" s="33"/>
      <c r="F35" s="33"/>
      <c r="G35" s="11">
        <v>1335</v>
      </c>
      <c r="H35" s="33"/>
      <c r="I35" s="33"/>
      <c r="J35" s="10" t="s">
        <v>11</v>
      </c>
      <c r="K35" s="33"/>
    </row>
    <row r="36" spans="1:11" ht="49.5" customHeight="1">
      <c r="A36" s="10" t="s">
        <v>87</v>
      </c>
      <c r="B36" s="10" t="s">
        <v>88</v>
      </c>
      <c r="C36" s="10" t="s">
        <v>86</v>
      </c>
      <c r="D36" s="11">
        <v>4249.5</v>
      </c>
      <c r="E36" s="33"/>
      <c r="F36" s="33"/>
      <c r="G36" s="11">
        <v>4249.5</v>
      </c>
      <c r="H36" s="33"/>
      <c r="I36" s="33"/>
      <c r="J36" s="10" t="s">
        <v>11</v>
      </c>
      <c r="K36" s="33"/>
    </row>
    <row r="37" spans="1:11" ht="49.5" customHeight="1">
      <c r="A37" s="10" t="s">
        <v>89</v>
      </c>
      <c r="B37" s="10" t="s">
        <v>90</v>
      </c>
      <c r="C37" s="10" t="s">
        <v>29</v>
      </c>
      <c r="D37" s="11">
        <v>9900</v>
      </c>
      <c r="E37" s="33"/>
      <c r="F37" s="33"/>
      <c r="G37" s="11">
        <v>6300</v>
      </c>
      <c r="H37" s="33"/>
      <c r="I37" s="33"/>
      <c r="J37" s="10" t="s">
        <v>11</v>
      </c>
      <c r="K37" s="33"/>
    </row>
    <row r="38" spans="1:11" ht="63.75" customHeight="1">
      <c r="A38" s="10" t="s">
        <v>91</v>
      </c>
      <c r="B38" s="10" t="s">
        <v>92</v>
      </c>
      <c r="C38" s="10" t="s">
        <v>29</v>
      </c>
      <c r="D38" s="11">
        <v>19767</v>
      </c>
      <c r="E38" s="33"/>
      <c r="F38" s="33"/>
      <c r="G38" s="11">
        <v>12579</v>
      </c>
      <c r="H38" s="33"/>
      <c r="I38" s="33"/>
      <c r="J38" s="10" t="s">
        <v>11</v>
      </c>
      <c r="K38" s="33"/>
    </row>
    <row r="39" spans="1:11" ht="49.5" customHeight="1">
      <c r="A39" s="10" t="s">
        <v>93</v>
      </c>
      <c r="B39" s="10" t="s">
        <v>94</v>
      </c>
      <c r="C39" s="10" t="s">
        <v>20</v>
      </c>
      <c r="D39" s="11">
        <v>1760</v>
      </c>
      <c r="E39" s="33"/>
      <c r="F39" s="33"/>
      <c r="G39" s="11">
        <v>1760</v>
      </c>
      <c r="H39" s="33"/>
      <c r="I39" s="33"/>
      <c r="J39" s="10" t="s">
        <v>11</v>
      </c>
      <c r="K39" s="33"/>
    </row>
    <row r="40" spans="1:11" ht="65.25" customHeight="1">
      <c r="A40" s="10" t="s">
        <v>95</v>
      </c>
      <c r="B40" s="10" t="s">
        <v>96</v>
      </c>
      <c r="C40" s="10" t="s">
        <v>29</v>
      </c>
      <c r="D40" s="11">
        <v>2300</v>
      </c>
      <c r="E40" s="33"/>
      <c r="F40" s="33"/>
      <c r="G40" s="11">
        <v>2300</v>
      </c>
      <c r="H40" s="33"/>
      <c r="I40" s="33"/>
      <c r="J40" s="10" t="s">
        <v>11</v>
      </c>
      <c r="K40" s="33"/>
    </row>
    <row r="41" spans="1:11" ht="49.5" customHeight="1">
      <c r="A41" s="10" t="s">
        <v>70</v>
      </c>
      <c r="B41" s="10" t="s">
        <v>70</v>
      </c>
      <c r="C41" s="10" t="s">
        <v>20</v>
      </c>
      <c r="D41" s="11">
        <v>672</v>
      </c>
      <c r="E41" s="33"/>
      <c r="F41" s="33"/>
      <c r="G41" s="11">
        <v>672</v>
      </c>
      <c r="H41" s="33"/>
      <c r="I41" s="33"/>
      <c r="J41" s="10" t="s">
        <v>11</v>
      </c>
      <c r="K41" s="33"/>
    </row>
    <row r="42" spans="1:11" ht="77.25" customHeight="1">
      <c r="A42" s="10" t="s">
        <v>97</v>
      </c>
      <c r="B42" s="10" t="s">
        <v>98</v>
      </c>
      <c r="C42" s="10" t="s">
        <v>20</v>
      </c>
      <c r="D42" s="11">
        <v>3865</v>
      </c>
      <c r="E42" s="33"/>
      <c r="F42" s="33"/>
      <c r="G42" s="11">
        <v>2785</v>
      </c>
      <c r="H42" s="33"/>
      <c r="I42" s="33"/>
      <c r="J42" s="10" t="s">
        <v>11</v>
      </c>
      <c r="K42" s="33"/>
    </row>
    <row r="43" spans="1:11" ht="49.5" customHeight="1">
      <c r="A43" s="10" t="s">
        <v>100</v>
      </c>
      <c r="B43" s="10" t="s">
        <v>99</v>
      </c>
      <c r="C43" s="10" t="s">
        <v>20</v>
      </c>
      <c r="D43" s="11">
        <v>200</v>
      </c>
      <c r="E43" s="33"/>
      <c r="F43" s="33"/>
      <c r="G43" s="11">
        <v>200</v>
      </c>
      <c r="H43" s="33"/>
      <c r="I43" s="33"/>
      <c r="J43" s="10" t="s">
        <v>11</v>
      </c>
      <c r="K43" s="33"/>
    </row>
    <row r="44" spans="1:11" ht="49.5" customHeight="1">
      <c r="A44" s="10" t="s">
        <v>101</v>
      </c>
      <c r="B44" s="10" t="s">
        <v>102</v>
      </c>
      <c r="C44" s="10" t="s">
        <v>20</v>
      </c>
      <c r="D44" s="11">
        <v>150</v>
      </c>
      <c r="E44" s="33"/>
      <c r="F44" s="33"/>
      <c r="G44" s="11">
        <v>150</v>
      </c>
      <c r="H44" s="33"/>
      <c r="I44" s="33"/>
      <c r="J44" s="10" t="s">
        <v>11</v>
      </c>
      <c r="K44" s="33"/>
    </row>
    <row r="45" spans="1:11" ht="49.5" customHeight="1">
      <c r="A45" s="10" t="s">
        <v>103</v>
      </c>
      <c r="B45" s="10" t="s">
        <v>104</v>
      </c>
      <c r="C45" s="10" t="s">
        <v>20</v>
      </c>
      <c r="D45" s="11">
        <v>6166.5</v>
      </c>
      <c r="E45" s="33"/>
      <c r="F45" s="33"/>
      <c r="G45" s="11">
        <v>6166.5</v>
      </c>
      <c r="H45" s="33"/>
      <c r="I45" s="33"/>
      <c r="J45" s="10" t="s">
        <v>11</v>
      </c>
      <c r="K45" s="33"/>
    </row>
    <row r="46" spans="1:11" ht="102.75" customHeight="1">
      <c r="A46" s="10" t="s">
        <v>105</v>
      </c>
      <c r="B46" s="10" t="s">
        <v>106</v>
      </c>
      <c r="C46" s="10" t="s">
        <v>86</v>
      </c>
      <c r="D46" s="11">
        <v>2409</v>
      </c>
      <c r="E46" s="33"/>
      <c r="F46" s="33"/>
      <c r="G46" s="11">
        <v>2409</v>
      </c>
      <c r="H46" s="33"/>
      <c r="I46" s="33"/>
      <c r="J46" s="10" t="s">
        <v>11</v>
      </c>
      <c r="K46" s="33"/>
    </row>
    <row r="47" spans="1:11" ht="139.5" customHeight="1">
      <c r="A47" s="10" t="s">
        <v>105</v>
      </c>
      <c r="B47" s="10" t="s">
        <v>107</v>
      </c>
      <c r="C47" s="10" t="s">
        <v>86</v>
      </c>
      <c r="D47" s="11">
        <v>13295</v>
      </c>
      <c r="E47" s="33"/>
      <c r="F47" s="33"/>
      <c r="G47" s="11">
        <v>13295</v>
      </c>
      <c r="H47" s="33"/>
      <c r="I47" s="33"/>
      <c r="J47" s="10" t="s">
        <v>11</v>
      </c>
      <c r="K47" s="33"/>
    </row>
    <row r="48" spans="1:11" ht="98.25" customHeight="1">
      <c r="A48" s="10" t="s">
        <v>108</v>
      </c>
      <c r="B48" s="10" t="s">
        <v>109</v>
      </c>
      <c r="C48" s="10" t="s">
        <v>29</v>
      </c>
      <c r="D48" s="11">
        <v>15000</v>
      </c>
      <c r="E48" s="33"/>
      <c r="F48" s="33"/>
      <c r="G48" s="11">
        <v>8948.99</v>
      </c>
      <c r="H48" s="33"/>
      <c r="I48" s="33"/>
      <c r="J48" s="10" t="s">
        <v>11</v>
      </c>
      <c r="K48" s="33"/>
    </row>
    <row r="49" spans="1:11" ht="132.75" customHeight="1">
      <c r="A49" s="10" t="s">
        <v>110</v>
      </c>
      <c r="B49" s="10" t="s">
        <v>111</v>
      </c>
      <c r="C49" s="10" t="s">
        <v>29</v>
      </c>
      <c r="D49" s="11">
        <v>13622.45</v>
      </c>
      <c r="E49" s="33"/>
      <c r="F49" s="33"/>
      <c r="G49" s="11">
        <v>3830.75</v>
      </c>
      <c r="H49" s="33"/>
      <c r="I49" s="33"/>
      <c r="J49" s="10" t="s">
        <v>11</v>
      </c>
      <c r="K49" s="33"/>
    </row>
    <row r="50" spans="1:11" ht="49.5" customHeight="1">
      <c r="A50" s="10" t="s">
        <v>112</v>
      </c>
      <c r="B50" s="10" t="s">
        <v>114</v>
      </c>
      <c r="C50" s="10" t="s">
        <v>113</v>
      </c>
      <c r="D50" s="11">
        <v>1750</v>
      </c>
      <c r="E50" s="33"/>
      <c r="F50" s="33"/>
      <c r="G50" s="11">
        <v>1750</v>
      </c>
      <c r="H50" s="33"/>
      <c r="I50" s="33"/>
      <c r="J50" s="10" t="s">
        <v>11</v>
      </c>
      <c r="K50" s="33"/>
    </row>
    <row r="51" spans="1:11" ht="49.5" customHeight="1">
      <c r="A51" s="10" t="s">
        <v>115</v>
      </c>
      <c r="B51" s="10" t="s">
        <v>116</v>
      </c>
      <c r="C51" s="10" t="s">
        <v>113</v>
      </c>
      <c r="D51" s="11">
        <v>70</v>
      </c>
      <c r="E51" s="33"/>
      <c r="F51" s="33"/>
      <c r="G51" s="11">
        <v>70</v>
      </c>
      <c r="H51" s="33"/>
      <c r="I51" s="33"/>
      <c r="J51" s="10" t="s">
        <v>11</v>
      </c>
      <c r="K51" s="33"/>
    </row>
    <row r="52" spans="1:11" ht="49.5" customHeight="1">
      <c r="A52" s="10" t="s">
        <v>117</v>
      </c>
      <c r="B52" s="10" t="s">
        <v>118</v>
      </c>
      <c r="C52" s="10" t="s">
        <v>113</v>
      </c>
      <c r="D52" s="11">
        <v>145</v>
      </c>
      <c r="E52" s="33"/>
      <c r="F52" s="33"/>
      <c r="G52" s="11">
        <v>145</v>
      </c>
      <c r="H52" s="33"/>
      <c r="I52" s="33"/>
      <c r="J52" s="10" t="s">
        <v>11</v>
      </c>
      <c r="K52" s="33"/>
    </row>
    <row r="53" spans="1:11" ht="49.5" customHeight="1">
      <c r="A53" s="10" t="s">
        <v>76</v>
      </c>
      <c r="B53" s="10" t="s">
        <v>149</v>
      </c>
      <c r="C53" s="10" t="s">
        <v>113</v>
      </c>
      <c r="D53" s="11">
        <v>375.5</v>
      </c>
      <c r="E53" s="33"/>
      <c r="F53" s="33"/>
      <c r="G53" s="11">
        <v>375.5</v>
      </c>
      <c r="H53" s="33"/>
      <c r="I53" s="33"/>
      <c r="J53" s="10" t="s">
        <v>11</v>
      </c>
      <c r="K53" s="33"/>
    </row>
    <row r="54" spans="1:11" ht="49.5" customHeight="1">
      <c r="A54" s="10" t="s">
        <v>119</v>
      </c>
      <c r="B54" s="10" t="s">
        <v>150</v>
      </c>
      <c r="C54" s="10" t="s">
        <v>113</v>
      </c>
      <c r="D54" s="11">
        <v>3904.4</v>
      </c>
      <c r="E54" s="33"/>
      <c r="F54" s="33"/>
      <c r="G54" s="11">
        <v>3904.4</v>
      </c>
      <c r="H54" s="33"/>
      <c r="I54" s="33"/>
      <c r="J54" s="10" t="s">
        <v>11</v>
      </c>
      <c r="K54" s="33"/>
    </row>
    <row r="55" spans="1:11" ht="49.5" customHeight="1">
      <c r="A55" s="10" t="s">
        <v>65</v>
      </c>
      <c r="B55" s="10" t="s">
        <v>151</v>
      </c>
      <c r="C55" s="10" t="s">
        <v>113</v>
      </c>
      <c r="D55" s="11">
        <v>3653.5</v>
      </c>
      <c r="E55" s="33"/>
      <c r="F55" s="33"/>
      <c r="G55" s="11">
        <v>3653.5</v>
      </c>
      <c r="H55" s="33"/>
      <c r="I55" s="33"/>
      <c r="J55" s="10" t="s">
        <v>11</v>
      </c>
      <c r="K55" s="33"/>
    </row>
    <row r="56" spans="1:11" ht="49.5" customHeight="1">
      <c r="A56" s="10" t="s">
        <v>120</v>
      </c>
      <c r="B56" s="10" t="s">
        <v>152</v>
      </c>
      <c r="C56" s="10" t="s">
        <v>113</v>
      </c>
      <c r="D56" s="11">
        <v>325</v>
      </c>
      <c r="E56" s="33"/>
      <c r="F56" s="33"/>
      <c r="G56" s="11">
        <v>325</v>
      </c>
      <c r="H56" s="33"/>
      <c r="I56" s="33"/>
      <c r="J56" s="10" t="s">
        <v>11</v>
      </c>
      <c r="K56" s="33"/>
    </row>
    <row r="57" spans="1:11" ht="49.5" customHeight="1">
      <c r="A57" s="10" t="s">
        <v>121</v>
      </c>
      <c r="B57" s="10" t="s">
        <v>153</v>
      </c>
      <c r="C57" s="10" t="s">
        <v>113</v>
      </c>
      <c r="D57" s="11">
        <v>27</v>
      </c>
      <c r="E57" s="33"/>
      <c r="F57" s="33"/>
      <c r="G57" s="11"/>
      <c r="H57" s="33"/>
      <c r="I57" s="33"/>
      <c r="J57" s="10" t="s">
        <v>11</v>
      </c>
      <c r="K57" s="33"/>
    </row>
    <row r="58" spans="1:11" ht="63.75" customHeight="1">
      <c r="A58" s="10" t="s">
        <v>122</v>
      </c>
      <c r="B58" s="10" t="s">
        <v>154</v>
      </c>
      <c r="C58" s="10" t="s">
        <v>113</v>
      </c>
      <c r="D58" s="11">
        <v>1770</v>
      </c>
      <c r="E58" s="33"/>
      <c r="F58" s="33"/>
      <c r="G58" s="11">
        <v>1770</v>
      </c>
      <c r="H58" s="33"/>
      <c r="I58" s="33"/>
      <c r="J58" s="10" t="s">
        <v>11</v>
      </c>
      <c r="K58" s="33"/>
    </row>
    <row r="59" spans="1:11" ht="49.5" customHeight="1">
      <c r="A59" s="10" t="s">
        <v>123</v>
      </c>
      <c r="B59" s="10" t="s">
        <v>155</v>
      </c>
      <c r="C59" s="10" t="s">
        <v>113</v>
      </c>
      <c r="D59" s="11">
        <v>300</v>
      </c>
      <c r="E59" s="33"/>
      <c r="F59" s="33"/>
      <c r="G59" s="11">
        <v>300</v>
      </c>
      <c r="H59" s="33"/>
      <c r="I59" s="33"/>
      <c r="J59" s="10" t="s">
        <v>11</v>
      </c>
      <c r="K59" s="33"/>
    </row>
    <row r="60" spans="1:11" ht="49.5" customHeight="1">
      <c r="A60" s="10" t="s">
        <v>124</v>
      </c>
      <c r="B60" s="10" t="s">
        <v>156</v>
      </c>
      <c r="C60" s="10" t="s">
        <v>113</v>
      </c>
      <c r="D60" s="11">
        <v>240</v>
      </c>
      <c r="E60" s="33"/>
      <c r="F60" s="33"/>
      <c r="G60" s="11">
        <v>240</v>
      </c>
      <c r="H60" s="33"/>
      <c r="I60" s="33"/>
      <c r="J60" s="10" t="s">
        <v>11</v>
      </c>
      <c r="K60" s="33"/>
    </row>
    <row r="61" spans="1:11" ht="52.5" customHeight="1">
      <c r="A61" s="10" t="s">
        <v>125</v>
      </c>
      <c r="B61" s="10" t="s">
        <v>157</v>
      </c>
      <c r="C61" s="10" t="s">
        <v>113</v>
      </c>
      <c r="D61" s="11">
        <v>6029</v>
      </c>
      <c r="E61" s="33"/>
      <c r="F61" s="33"/>
      <c r="G61" s="11">
        <v>6029</v>
      </c>
      <c r="H61" s="33"/>
      <c r="I61" s="33"/>
      <c r="J61" s="10" t="s">
        <v>11</v>
      </c>
      <c r="K61" s="33"/>
    </row>
    <row r="62" spans="1:11" ht="49.5" customHeight="1">
      <c r="A62" s="10" t="s">
        <v>126</v>
      </c>
      <c r="B62" s="10" t="s">
        <v>158</v>
      </c>
      <c r="C62" s="10" t="s">
        <v>113</v>
      </c>
      <c r="D62" s="11">
        <v>63</v>
      </c>
      <c r="E62" s="33"/>
      <c r="F62" s="33"/>
      <c r="G62" s="11">
        <v>63</v>
      </c>
      <c r="H62" s="33"/>
      <c r="I62" s="33"/>
      <c r="J62" s="10" t="s">
        <v>11</v>
      </c>
      <c r="K62" s="33"/>
    </row>
    <row r="63" spans="1:11" ht="49.5" customHeight="1">
      <c r="A63" s="10" t="s">
        <v>127</v>
      </c>
      <c r="B63" s="35" t="s">
        <v>159</v>
      </c>
      <c r="C63" s="10" t="s">
        <v>182</v>
      </c>
      <c r="D63" s="11">
        <v>7800</v>
      </c>
      <c r="E63" s="33"/>
      <c r="F63" s="33"/>
      <c r="G63" s="11">
        <v>4680</v>
      </c>
      <c r="H63" s="33"/>
      <c r="I63" s="33"/>
      <c r="J63" s="10" t="s">
        <v>11</v>
      </c>
      <c r="K63" s="33"/>
    </row>
    <row r="64" spans="1:11" ht="156" customHeight="1">
      <c r="A64" s="10" t="s">
        <v>128</v>
      </c>
      <c r="B64" s="10" t="s">
        <v>160</v>
      </c>
      <c r="C64" s="10" t="s">
        <v>86</v>
      </c>
      <c r="D64" s="11">
        <v>1174</v>
      </c>
      <c r="E64" s="33"/>
      <c r="F64" s="33"/>
      <c r="G64" s="11">
        <v>223.4</v>
      </c>
      <c r="H64" s="33"/>
      <c r="I64" s="33"/>
      <c r="J64" s="10" t="s">
        <v>11</v>
      </c>
      <c r="K64" s="33"/>
    </row>
    <row r="65" spans="1:11" ht="49.5" customHeight="1">
      <c r="A65" s="10" t="s">
        <v>129</v>
      </c>
      <c r="B65" s="10" t="s">
        <v>161</v>
      </c>
      <c r="C65" s="10" t="s">
        <v>113</v>
      </c>
      <c r="D65" s="11">
        <v>555</v>
      </c>
      <c r="E65" s="33"/>
      <c r="F65" s="33"/>
      <c r="G65" s="11">
        <v>555</v>
      </c>
      <c r="H65" s="33"/>
      <c r="I65" s="33"/>
      <c r="J65" s="10" t="s">
        <v>11</v>
      </c>
      <c r="K65" s="33"/>
    </row>
    <row r="66" spans="1:11" ht="73.5" customHeight="1">
      <c r="A66" s="10" t="s">
        <v>130</v>
      </c>
      <c r="B66" s="10" t="s">
        <v>162</v>
      </c>
      <c r="C66" s="10" t="s">
        <v>113</v>
      </c>
      <c r="D66" s="11">
        <v>300</v>
      </c>
      <c r="E66" s="33"/>
      <c r="F66" s="33"/>
      <c r="G66" s="11">
        <v>300</v>
      </c>
      <c r="H66" s="33"/>
      <c r="I66" s="33"/>
      <c r="J66" s="10" t="s">
        <v>11</v>
      </c>
      <c r="K66" s="33"/>
    </row>
    <row r="67" spans="1:11" ht="49.5" customHeight="1">
      <c r="A67" s="10" t="s">
        <v>131</v>
      </c>
      <c r="B67" s="10" t="s">
        <v>163</v>
      </c>
      <c r="C67" s="10" t="s">
        <v>113</v>
      </c>
      <c r="D67" s="11">
        <v>670</v>
      </c>
      <c r="E67" s="33"/>
      <c r="F67" s="33"/>
      <c r="G67" s="11">
        <v>670</v>
      </c>
      <c r="H67" s="33"/>
      <c r="I67" s="33"/>
      <c r="J67" s="10" t="s">
        <v>11</v>
      </c>
      <c r="K67" s="33"/>
    </row>
    <row r="68" spans="1:11" ht="49.5" customHeight="1">
      <c r="A68" s="10" t="s">
        <v>132</v>
      </c>
      <c r="B68" s="10" t="s">
        <v>164</v>
      </c>
      <c r="C68" s="10" t="s">
        <v>113</v>
      </c>
      <c r="D68" s="11">
        <v>310</v>
      </c>
      <c r="E68" s="33"/>
      <c r="F68" s="33"/>
      <c r="G68" s="11">
        <v>310</v>
      </c>
      <c r="H68" s="33"/>
      <c r="I68" s="33"/>
      <c r="J68" s="10" t="s">
        <v>11</v>
      </c>
      <c r="K68" s="33"/>
    </row>
    <row r="69" spans="1:11" ht="49.5" customHeight="1">
      <c r="A69" s="10" t="s">
        <v>133</v>
      </c>
      <c r="B69" s="10" t="s">
        <v>165</v>
      </c>
      <c r="C69" s="10" t="s">
        <v>113</v>
      </c>
      <c r="D69" s="11">
        <v>375</v>
      </c>
      <c r="E69" s="33"/>
      <c r="F69" s="33"/>
      <c r="G69" s="11">
        <v>375</v>
      </c>
      <c r="H69" s="33"/>
      <c r="I69" s="33"/>
      <c r="J69" s="10" t="s">
        <v>11</v>
      </c>
      <c r="K69" s="33"/>
    </row>
    <row r="70" spans="1:11" ht="60" customHeight="1">
      <c r="A70" s="10" t="s">
        <v>134</v>
      </c>
      <c r="B70" s="10" t="s">
        <v>166</v>
      </c>
      <c r="C70" s="10" t="s">
        <v>113</v>
      </c>
      <c r="D70" s="11">
        <v>2725</v>
      </c>
      <c r="E70" s="33"/>
      <c r="F70" s="33"/>
      <c r="G70" s="11">
        <v>2725</v>
      </c>
      <c r="H70" s="33"/>
      <c r="I70" s="33"/>
      <c r="J70" s="10" t="s">
        <v>11</v>
      </c>
      <c r="K70" s="33"/>
    </row>
    <row r="71" spans="1:11" ht="57.75" customHeight="1">
      <c r="A71" s="10" t="s">
        <v>135</v>
      </c>
      <c r="B71" s="10" t="s">
        <v>167</v>
      </c>
      <c r="C71" s="10" t="s">
        <v>29</v>
      </c>
      <c r="D71" s="11">
        <v>10640</v>
      </c>
      <c r="E71" s="33"/>
      <c r="F71" s="33"/>
      <c r="G71" s="11">
        <v>10640</v>
      </c>
      <c r="H71" s="33"/>
      <c r="I71" s="33"/>
      <c r="J71" s="10" t="s">
        <v>11</v>
      </c>
      <c r="K71" s="33"/>
    </row>
    <row r="72" spans="1:11" ht="58.5" customHeight="1">
      <c r="A72" s="10" t="s">
        <v>136</v>
      </c>
      <c r="B72" s="10" t="s">
        <v>168</v>
      </c>
      <c r="C72" s="10" t="s">
        <v>113</v>
      </c>
      <c r="D72" s="11">
        <v>1600</v>
      </c>
      <c r="E72" s="33"/>
      <c r="F72" s="33"/>
      <c r="G72" s="11">
        <v>1600</v>
      </c>
      <c r="H72" s="33"/>
      <c r="I72" s="33"/>
      <c r="J72" s="10" t="s">
        <v>11</v>
      </c>
      <c r="K72" s="33"/>
    </row>
    <row r="73" spans="1:11" ht="63.75" customHeight="1">
      <c r="A73" s="10" t="s">
        <v>76</v>
      </c>
      <c r="B73" s="10" t="s">
        <v>169</v>
      </c>
      <c r="C73" s="10" t="s">
        <v>113</v>
      </c>
      <c r="D73" s="11">
        <v>16.53</v>
      </c>
      <c r="E73" s="33"/>
      <c r="F73" s="33"/>
      <c r="G73" s="11">
        <v>16.53</v>
      </c>
      <c r="H73" s="33"/>
      <c r="I73" s="33"/>
      <c r="J73" s="10" t="s">
        <v>11</v>
      </c>
      <c r="K73" s="33"/>
    </row>
    <row r="74" spans="1:11" ht="78" customHeight="1">
      <c r="A74" s="10" t="s">
        <v>137</v>
      </c>
      <c r="B74" s="10" t="s">
        <v>170</v>
      </c>
      <c r="C74" s="10" t="s">
        <v>86</v>
      </c>
      <c r="D74" s="11">
        <v>4250</v>
      </c>
      <c r="E74" s="33"/>
      <c r="F74" s="33"/>
      <c r="G74" s="11">
        <v>4250</v>
      </c>
      <c r="H74" s="33"/>
      <c r="I74" s="33"/>
      <c r="J74" s="10" t="s">
        <v>11</v>
      </c>
      <c r="K74" s="33"/>
    </row>
    <row r="75" spans="1:11" ht="75.75" customHeight="1">
      <c r="A75" s="10" t="s">
        <v>138</v>
      </c>
      <c r="B75" s="10" t="s">
        <v>171</v>
      </c>
      <c r="C75" s="10" t="s">
        <v>29</v>
      </c>
      <c r="D75" s="11">
        <v>5000</v>
      </c>
      <c r="E75" s="33"/>
      <c r="F75" s="33"/>
      <c r="G75" s="11">
        <v>3971.16</v>
      </c>
      <c r="H75" s="33"/>
      <c r="I75" s="33"/>
      <c r="J75" s="10" t="s">
        <v>11</v>
      </c>
      <c r="K75" s="33"/>
    </row>
    <row r="76" spans="1:11" ht="45" customHeight="1">
      <c r="A76" s="10" t="s">
        <v>139</v>
      </c>
      <c r="B76" s="10" t="s">
        <v>172</v>
      </c>
      <c r="C76" s="10" t="s">
        <v>113</v>
      </c>
      <c r="D76" s="11">
        <v>2336.6</v>
      </c>
      <c r="E76" s="33"/>
      <c r="F76" s="33"/>
      <c r="G76" s="11">
        <v>2336.6</v>
      </c>
      <c r="H76" s="33"/>
      <c r="I76" s="33"/>
      <c r="J76" s="10" t="s">
        <v>11</v>
      </c>
      <c r="K76" s="33"/>
    </row>
    <row r="77" spans="1:11" ht="72" customHeight="1">
      <c r="A77" s="10" t="s">
        <v>140</v>
      </c>
      <c r="B77" s="10" t="s">
        <v>173</v>
      </c>
      <c r="C77" s="10" t="s">
        <v>113</v>
      </c>
      <c r="D77" s="11">
        <v>955.98</v>
      </c>
      <c r="E77" s="33"/>
      <c r="F77" s="33"/>
      <c r="G77" s="11">
        <v>955.98</v>
      </c>
      <c r="H77" s="33"/>
      <c r="I77" s="33"/>
      <c r="J77" s="10" t="s">
        <v>11</v>
      </c>
      <c r="K77" s="33"/>
    </row>
    <row r="78" spans="1:11" ht="67.5" customHeight="1">
      <c r="A78" s="10" t="s">
        <v>141</v>
      </c>
      <c r="B78" s="10" t="s">
        <v>174</v>
      </c>
      <c r="C78" s="10" t="s">
        <v>113</v>
      </c>
      <c r="D78" s="11">
        <v>423</v>
      </c>
      <c r="E78" s="33"/>
      <c r="F78" s="33"/>
      <c r="G78" s="11">
        <v>423</v>
      </c>
      <c r="H78" s="33"/>
      <c r="I78" s="33"/>
      <c r="J78" s="10" t="s">
        <v>11</v>
      </c>
      <c r="K78" s="33"/>
    </row>
    <row r="79" spans="1:11" ht="49.5" customHeight="1">
      <c r="A79" s="10" t="s">
        <v>142</v>
      </c>
      <c r="B79" s="10" t="s">
        <v>175</v>
      </c>
      <c r="C79" s="10" t="s">
        <v>113</v>
      </c>
      <c r="D79" s="11">
        <v>76.5</v>
      </c>
      <c r="E79" s="33"/>
      <c r="F79" s="33"/>
      <c r="G79" s="11">
        <v>76.5</v>
      </c>
      <c r="H79" s="33"/>
      <c r="I79" s="33"/>
      <c r="J79" s="10" t="s">
        <v>11</v>
      </c>
      <c r="K79" s="33"/>
    </row>
    <row r="80" spans="1:11" ht="73.5" customHeight="1">
      <c r="A80" s="10" t="s">
        <v>143</v>
      </c>
      <c r="B80" s="10" t="s">
        <v>176</v>
      </c>
      <c r="C80" s="10" t="s">
        <v>113</v>
      </c>
      <c r="D80" s="11">
        <v>1468</v>
      </c>
      <c r="E80" s="33"/>
      <c r="F80" s="33"/>
      <c r="G80" s="11">
        <v>1468</v>
      </c>
      <c r="H80" s="33"/>
      <c r="I80" s="33"/>
      <c r="J80" s="10" t="s">
        <v>11</v>
      </c>
      <c r="K80" s="33"/>
    </row>
    <row r="81" spans="1:11" ht="49.5" customHeight="1">
      <c r="A81" s="10" t="s">
        <v>144</v>
      </c>
      <c r="B81" s="10" t="s">
        <v>177</v>
      </c>
      <c r="C81" s="10" t="s">
        <v>86</v>
      </c>
      <c r="D81" s="11">
        <v>136</v>
      </c>
      <c r="E81" s="33"/>
      <c r="F81" s="33"/>
      <c r="G81" s="11">
        <v>136</v>
      </c>
      <c r="H81" s="33"/>
      <c r="I81" s="33"/>
      <c r="J81" s="10" t="s">
        <v>11</v>
      </c>
      <c r="K81" s="33"/>
    </row>
    <row r="82" spans="1:11" ht="49.5" customHeight="1">
      <c r="A82" s="10" t="s">
        <v>72</v>
      </c>
      <c r="B82" s="10" t="s">
        <v>178</v>
      </c>
      <c r="C82" s="10" t="s">
        <v>113</v>
      </c>
      <c r="D82" s="11">
        <v>150</v>
      </c>
      <c r="E82" s="33"/>
      <c r="F82" s="33"/>
      <c r="G82" s="11">
        <v>150</v>
      </c>
      <c r="H82" s="33"/>
      <c r="I82" s="33"/>
      <c r="J82" s="10" t="s">
        <v>11</v>
      </c>
      <c r="K82" s="33"/>
    </row>
    <row r="83" spans="1:11" ht="82.5" customHeight="1">
      <c r="A83" s="10" t="s">
        <v>145</v>
      </c>
      <c r="B83" s="10" t="s">
        <v>179</v>
      </c>
      <c r="C83" s="10" t="s">
        <v>113</v>
      </c>
      <c r="D83" s="11">
        <v>18</v>
      </c>
      <c r="E83" s="33"/>
      <c r="F83" s="33"/>
      <c r="G83" s="11">
        <v>18</v>
      </c>
      <c r="H83" s="33"/>
      <c r="I83" s="33"/>
      <c r="J83" s="10" t="s">
        <v>11</v>
      </c>
      <c r="K83" s="33"/>
    </row>
    <row r="84" spans="1:11" ht="51" customHeight="1">
      <c r="A84" s="10" t="s">
        <v>147</v>
      </c>
      <c r="B84" s="10" t="s">
        <v>181</v>
      </c>
      <c r="C84" s="10" t="s">
        <v>184</v>
      </c>
      <c r="D84" s="11">
        <v>1130</v>
      </c>
      <c r="E84" s="33"/>
      <c r="F84" s="33"/>
      <c r="G84" s="11">
        <v>1130</v>
      </c>
      <c r="H84" s="33"/>
      <c r="I84" s="33"/>
      <c r="J84" s="10" t="s">
        <v>11</v>
      </c>
      <c r="K84" s="33"/>
    </row>
    <row r="85" spans="1:11" ht="116.25" customHeight="1">
      <c r="A85" s="10" t="s">
        <v>146</v>
      </c>
      <c r="B85" s="10" t="s">
        <v>180</v>
      </c>
      <c r="C85" s="10" t="s">
        <v>113</v>
      </c>
      <c r="D85" s="11">
        <v>1471</v>
      </c>
      <c r="E85" s="33"/>
      <c r="F85" s="33"/>
      <c r="G85" s="11">
        <v>1471</v>
      </c>
      <c r="H85" s="33"/>
      <c r="I85" s="33"/>
      <c r="J85" s="10" t="s">
        <v>11</v>
      </c>
      <c r="K85" s="33"/>
    </row>
    <row r="86" spans="1:11" ht="84" customHeight="1">
      <c r="A86" s="10" t="s">
        <v>148</v>
      </c>
      <c r="B86" s="10" t="s">
        <v>183</v>
      </c>
      <c r="C86" s="10" t="s">
        <v>113</v>
      </c>
      <c r="D86" s="11">
        <v>100</v>
      </c>
      <c r="E86" s="33"/>
      <c r="F86" s="33"/>
      <c r="G86" s="11">
        <v>100</v>
      </c>
      <c r="H86" s="33"/>
      <c r="I86" s="33"/>
      <c r="J86" s="10" t="s">
        <v>11</v>
      </c>
      <c r="K86" s="33"/>
    </row>
    <row r="87" spans="1:11" ht="66.75" customHeight="1">
      <c r="A87" s="10" t="s">
        <v>143</v>
      </c>
      <c r="B87" s="10" t="s">
        <v>176</v>
      </c>
      <c r="C87" s="10" t="s">
        <v>113</v>
      </c>
      <c r="D87" s="11">
        <v>174</v>
      </c>
      <c r="E87" s="33"/>
      <c r="F87" s="33"/>
      <c r="G87" s="11">
        <v>174</v>
      </c>
      <c r="H87" s="33"/>
      <c r="I87" s="33"/>
      <c r="J87" s="10" t="s">
        <v>11</v>
      </c>
      <c r="K87" s="33"/>
    </row>
    <row r="88" spans="1:11" ht="49.5" customHeight="1">
      <c r="A88" s="10" t="s">
        <v>391</v>
      </c>
      <c r="B88" s="10" t="s">
        <v>427</v>
      </c>
      <c r="C88" s="10" t="s">
        <v>203</v>
      </c>
      <c r="D88" s="11">
        <v>180</v>
      </c>
      <c r="E88" s="33"/>
      <c r="F88" s="33"/>
      <c r="G88" s="11">
        <v>180</v>
      </c>
      <c r="H88" s="33"/>
      <c r="I88" s="33"/>
      <c r="J88" s="10" t="s">
        <v>11</v>
      </c>
      <c r="K88" s="33"/>
    </row>
    <row r="89" spans="1:11" ht="96.75" customHeight="1">
      <c r="A89" s="10" t="s">
        <v>426</v>
      </c>
      <c r="B89" s="10" t="s">
        <v>425</v>
      </c>
      <c r="C89" s="10" t="s">
        <v>24</v>
      </c>
      <c r="D89" s="11">
        <v>2164.8</v>
      </c>
      <c r="E89" s="33"/>
      <c r="F89" s="33"/>
      <c r="G89" s="11">
        <v>2164.8</v>
      </c>
      <c r="H89" s="33"/>
      <c r="I89" s="33"/>
      <c r="J89" s="10" t="s">
        <v>11</v>
      </c>
      <c r="K89" s="33"/>
    </row>
    <row r="90" spans="1:11" ht="49.5" customHeight="1">
      <c r="A90" s="10" t="s">
        <v>424</v>
      </c>
      <c r="B90" s="10" t="s">
        <v>423</v>
      </c>
      <c r="C90" s="10" t="s">
        <v>29</v>
      </c>
      <c r="D90" s="11">
        <v>5185</v>
      </c>
      <c r="E90" s="33"/>
      <c r="F90" s="33"/>
      <c r="G90" s="11">
        <v>5169.44</v>
      </c>
      <c r="H90" s="33"/>
      <c r="I90" s="33"/>
      <c r="J90" s="10" t="s">
        <v>11</v>
      </c>
      <c r="K90" s="33"/>
    </row>
    <row r="91" spans="1:11" ht="84" customHeight="1">
      <c r="A91" s="10" t="s">
        <v>422</v>
      </c>
      <c r="B91" s="10" t="s">
        <v>421</v>
      </c>
      <c r="C91" s="10" t="s">
        <v>203</v>
      </c>
      <c r="D91" s="11">
        <v>303.2</v>
      </c>
      <c r="E91" s="33"/>
      <c r="F91" s="33"/>
      <c r="G91" s="11">
        <v>303.2</v>
      </c>
      <c r="H91" s="33"/>
      <c r="I91" s="33"/>
      <c r="J91" s="10" t="s">
        <v>11</v>
      </c>
      <c r="K91" s="33"/>
    </row>
    <row r="92" spans="1:11" ht="96" customHeight="1">
      <c r="A92" s="10" t="s">
        <v>146</v>
      </c>
      <c r="B92" s="10" t="s">
        <v>420</v>
      </c>
      <c r="C92" s="10" t="s">
        <v>203</v>
      </c>
      <c r="D92" s="11">
        <v>501</v>
      </c>
      <c r="E92" s="33"/>
      <c r="F92" s="33"/>
      <c r="G92" s="11">
        <v>501</v>
      </c>
      <c r="H92" s="33"/>
      <c r="I92" s="33"/>
      <c r="J92" s="10" t="s">
        <v>11</v>
      </c>
      <c r="K92" s="33"/>
    </row>
    <row r="93" spans="1:11" ht="49.5" customHeight="1">
      <c r="A93" s="10" t="s">
        <v>419</v>
      </c>
      <c r="B93" s="10" t="s">
        <v>418</v>
      </c>
      <c r="C93" s="10" t="s">
        <v>29</v>
      </c>
      <c r="D93" s="11">
        <v>1080</v>
      </c>
      <c r="E93" s="33"/>
      <c r="F93" s="33"/>
      <c r="G93" s="11">
        <v>1080</v>
      </c>
      <c r="H93" s="33"/>
      <c r="I93" s="33"/>
      <c r="J93" s="10" t="s">
        <v>11</v>
      </c>
      <c r="K93" s="33"/>
    </row>
    <row r="94" spans="1:11" ht="59.25" customHeight="1">
      <c r="A94" s="10" t="s">
        <v>340</v>
      </c>
      <c r="B94" s="10" t="s">
        <v>339</v>
      </c>
      <c r="C94" s="10" t="s">
        <v>338</v>
      </c>
      <c r="D94" s="11">
        <v>2628.1</v>
      </c>
      <c r="E94" s="33"/>
      <c r="F94" s="33"/>
      <c r="G94" s="11">
        <v>2628.1</v>
      </c>
      <c r="H94" s="33"/>
      <c r="I94" s="33"/>
      <c r="J94" s="10" t="s">
        <v>11</v>
      </c>
      <c r="K94" s="33"/>
    </row>
    <row r="95" spans="1:11" ht="49.5" customHeight="1">
      <c r="A95" s="10" t="s">
        <v>417</v>
      </c>
      <c r="B95" s="10" t="s">
        <v>416</v>
      </c>
      <c r="C95" s="10" t="s">
        <v>86</v>
      </c>
      <c r="D95" s="11">
        <v>870</v>
      </c>
      <c r="E95" s="33"/>
      <c r="F95" s="33"/>
      <c r="G95" s="11">
        <v>870</v>
      </c>
      <c r="H95" s="33"/>
      <c r="I95" s="33"/>
      <c r="J95" s="10" t="s">
        <v>11</v>
      </c>
      <c r="K95" s="33"/>
    </row>
    <row r="96" spans="1:11" ht="61.5" customHeight="1">
      <c r="A96" s="10" t="s">
        <v>415</v>
      </c>
      <c r="B96" s="10" t="s">
        <v>414</v>
      </c>
      <c r="C96" s="10" t="s">
        <v>413</v>
      </c>
      <c r="D96" s="11">
        <v>8900</v>
      </c>
      <c r="E96" s="33"/>
      <c r="F96" s="33"/>
      <c r="G96" s="11">
        <v>8900</v>
      </c>
      <c r="H96" s="33"/>
      <c r="I96" s="33"/>
      <c r="J96" s="10" t="s">
        <v>11</v>
      </c>
      <c r="K96" s="33"/>
    </row>
    <row r="97" spans="1:11" ht="135.75" customHeight="1">
      <c r="A97" s="10" t="s">
        <v>412</v>
      </c>
      <c r="B97" s="10" t="s">
        <v>411</v>
      </c>
      <c r="C97" s="10" t="s">
        <v>203</v>
      </c>
      <c r="D97" s="11">
        <v>102</v>
      </c>
      <c r="E97" s="33"/>
      <c r="F97" s="33"/>
      <c r="G97" s="11">
        <v>102</v>
      </c>
      <c r="H97" s="33"/>
      <c r="I97" s="33"/>
      <c r="J97" s="10" t="s">
        <v>11</v>
      </c>
      <c r="K97" s="33"/>
    </row>
    <row r="98" spans="1:11" ht="81.75" customHeight="1">
      <c r="A98" s="10" t="s">
        <v>410</v>
      </c>
      <c r="B98" s="10" t="s">
        <v>409</v>
      </c>
      <c r="C98" s="10" t="s">
        <v>29</v>
      </c>
      <c r="D98" s="11">
        <v>20089.87</v>
      </c>
      <c r="E98" s="33"/>
      <c r="F98" s="33"/>
      <c r="G98" s="11">
        <v>20089.87</v>
      </c>
      <c r="H98" s="33"/>
      <c r="I98" s="33"/>
      <c r="J98" s="10" t="s">
        <v>11</v>
      </c>
      <c r="K98" s="33"/>
    </row>
    <row r="99" spans="1:11" ht="62.25" customHeight="1">
      <c r="A99" s="10" t="s">
        <v>141</v>
      </c>
      <c r="B99" s="10" t="s">
        <v>174</v>
      </c>
      <c r="C99" s="10" t="s">
        <v>203</v>
      </c>
      <c r="D99" s="11">
        <v>700</v>
      </c>
      <c r="E99" s="33"/>
      <c r="F99" s="33"/>
      <c r="G99" s="11">
        <v>700</v>
      </c>
      <c r="H99" s="33"/>
      <c r="I99" s="33"/>
      <c r="J99" s="10" t="s">
        <v>11</v>
      </c>
      <c r="K99" s="33"/>
    </row>
    <row r="100" spans="1:11" ht="77.25" customHeight="1">
      <c r="A100" s="10" t="s">
        <v>408</v>
      </c>
      <c r="B100" s="10" t="s">
        <v>407</v>
      </c>
      <c r="C100" s="10" t="s">
        <v>203</v>
      </c>
      <c r="D100" s="11">
        <v>100</v>
      </c>
      <c r="E100" s="33"/>
      <c r="F100" s="33"/>
      <c r="G100" s="11">
        <v>100</v>
      </c>
      <c r="H100" s="33"/>
      <c r="I100" s="33"/>
      <c r="J100" s="10" t="s">
        <v>11</v>
      </c>
      <c r="K100" s="33"/>
    </row>
    <row r="101" spans="1:11" ht="49.5" customHeight="1">
      <c r="A101" s="10" t="s">
        <v>406</v>
      </c>
      <c r="B101" s="10" t="s">
        <v>405</v>
      </c>
      <c r="C101" s="10" t="s">
        <v>203</v>
      </c>
      <c r="D101" s="11">
        <v>839</v>
      </c>
      <c r="E101" s="33"/>
      <c r="F101" s="33"/>
      <c r="G101" s="11">
        <v>839</v>
      </c>
      <c r="H101" s="33"/>
      <c r="I101" s="33"/>
      <c r="J101" s="10" t="s">
        <v>11</v>
      </c>
      <c r="K101" s="33"/>
    </row>
    <row r="102" spans="1:11" ht="62.25" customHeight="1">
      <c r="A102" s="10" t="s">
        <v>84</v>
      </c>
      <c r="B102" s="10" t="s">
        <v>404</v>
      </c>
      <c r="C102" s="10" t="s">
        <v>203</v>
      </c>
      <c r="D102" s="11">
        <v>225</v>
      </c>
      <c r="E102" s="33"/>
      <c r="F102" s="33"/>
      <c r="G102" s="11">
        <v>225</v>
      </c>
      <c r="H102" s="33"/>
      <c r="I102" s="33"/>
      <c r="J102" s="10" t="s">
        <v>11</v>
      </c>
      <c r="K102" s="33"/>
    </row>
    <row r="103" spans="1:11" ht="49.5" customHeight="1">
      <c r="A103" s="10" t="s">
        <v>403</v>
      </c>
      <c r="B103" s="10" t="s">
        <v>402</v>
      </c>
      <c r="C103" s="10" t="s">
        <v>203</v>
      </c>
      <c r="D103" s="11">
        <v>167.5</v>
      </c>
      <c r="E103" s="33"/>
      <c r="F103" s="33"/>
      <c r="G103" s="11">
        <v>166.49</v>
      </c>
      <c r="H103" s="33"/>
      <c r="I103" s="33"/>
      <c r="J103" s="10" t="s">
        <v>11</v>
      </c>
      <c r="K103" s="33"/>
    </row>
    <row r="104" spans="1:11" ht="49.5" customHeight="1">
      <c r="A104" s="10" t="s">
        <v>125</v>
      </c>
      <c r="B104" s="10" t="s">
        <v>259</v>
      </c>
      <c r="C104" s="10" t="s">
        <v>203</v>
      </c>
      <c r="D104" s="11">
        <v>2935</v>
      </c>
      <c r="E104" s="33"/>
      <c r="F104" s="33"/>
      <c r="G104" s="11">
        <v>2935</v>
      </c>
      <c r="H104" s="33"/>
      <c r="I104" s="33"/>
      <c r="J104" s="10" t="s">
        <v>11</v>
      </c>
      <c r="K104" s="33"/>
    </row>
    <row r="105" spans="1:11" ht="49.5" customHeight="1">
      <c r="A105" s="10" t="s">
        <v>65</v>
      </c>
      <c r="B105" s="10" t="s">
        <v>401</v>
      </c>
      <c r="C105" s="10" t="s">
        <v>203</v>
      </c>
      <c r="D105" s="11">
        <v>750</v>
      </c>
      <c r="E105" s="33"/>
      <c r="F105" s="33"/>
      <c r="G105" s="11">
        <v>750</v>
      </c>
      <c r="H105" s="33"/>
      <c r="I105" s="33"/>
      <c r="J105" s="10" t="s">
        <v>11</v>
      </c>
      <c r="K105" s="33"/>
    </row>
    <row r="106" spans="1:11" ht="49.5" customHeight="1">
      <c r="A106" s="10" t="s">
        <v>119</v>
      </c>
      <c r="B106" s="10" t="s">
        <v>400</v>
      </c>
      <c r="C106" s="10" t="s">
        <v>203</v>
      </c>
      <c r="D106" s="11">
        <v>352</v>
      </c>
      <c r="E106" s="33"/>
      <c r="F106" s="33"/>
      <c r="G106" s="11">
        <v>352</v>
      </c>
      <c r="H106" s="33"/>
      <c r="I106" s="33"/>
      <c r="J106" s="10" t="s">
        <v>11</v>
      </c>
      <c r="K106" s="33"/>
    </row>
    <row r="107" spans="1:11" ht="60" customHeight="1">
      <c r="A107" s="10" t="s">
        <v>399</v>
      </c>
      <c r="B107" s="10" t="s">
        <v>398</v>
      </c>
      <c r="C107" s="10" t="s">
        <v>203</v>
      </c>
      <c r="D107" s="11">
        <v>80</v>
      </c>
      <c r="E107" s="33"/>
      <c r="F107" s="33"/>
      <c r="G107" s="11">
        <v>40</v>
      </c>
      <c r="H107" s="33"/>
      <c r="I107" s="33"/>
      <c r="J107" s="10" t="s">
        <v>11</v>
      </c>
      <c r="K107" s="33"/>
    </row>
    <row r="108" spans="1:11" ht="49.5" customHeight="1">
      <c r="A108" s="10" t="s">
        <v>370</v>
      </c>
      <c r="B108" s="10" t="s">
        <v>369</v>
      </c>
      <c r="C108" s="10" t="s">
        <v>203</v>
      </c>
      <c r="D108" s="11">
        <v>213</v>
      </c>
      <c r="E108" s="33"/>
      <c r="F108" s="33"/>
      <c r="G108" s="11">
        <v>213</v>
      </c>
      <c r="H108" s="33"/>
      <c r="I108" s="33"/>
      <c r="J108" s="10" t="s">
        <v>11</v>
      </c>
      <c r="K108" s="33"/>
    </row>
    <row r="109" spans="1:11" ht="49.5" customHeight="1">
      <c r="A109" s="10" t="s">
        <v>397</v>
      </c>
      <c r="B109" s="10" t="s">
        <v>396</v>
      </c>
      <c r="C109" s="10" t="s">
        <v>203</v>
      </c>
      <c r="D109" s="11">
        <v>600</v>
      </c>
      <c r="E109" s="33"/>
      <c r="F109" s="33"/>
      <c r="G109" s="11">
        <v>600</v>
      </c>
      <c r="H109" s="33"/>
      <c r="I109" s="33"/>
      <c r="J109" s="10" t="s">
        <v>11</v>
      </c>
      <c r="K109" s="33"/>
    </row>
    <row r="110" spans="1:11" ht="49.5" customHeight="1">
      <c r="A110" s="10" t="s">
        <v>395</v>
      </c>
      <c r="B110" s="10" t="s">
        <v>394</v>
      </c>
      <c r="C110" s="10" t="s">
        <v>203</v>
      </c>
      <c r="D110" s="11">
        <v>1100</v>
      </c>
      <c r="E110" s="33"/>
      <c r="F110" s="33"/>
      <c r="G110" s="11">
        <v>1093.4</v>
      </c>
      <c r="H110" s="33"/>
      <c r="I110" s="33"/>
      <c r="J110" s="10" t="s">
        <v>11</v>
      </c>
      <c r="K110" s="33"/>
    </row>
    <row r="111" spans="1:11" ht="49.5" customHeight="1">
      <c r="A111" s="10" t="s">
        <v>393</v>
      </c>
      <c r="B111" s="10" t="s">
        <v>392</v>
      </c>
      <c r="C111" s="10" t="s">
        <v>203</v>
      </c>
      <c r="D111" s="11">
        <v>58</v>
      </c>
      <c r="E111" s="33"/>
      <c r="F111" s="33"/>
      <c r="G111" s="11">
        <v>58</v>
      </c>
      <c r="H111" s="33"/>
      <c r="I111" s="33"/>
      <c r="J111" s="10" t="s">
        <v>11</v>
      </c>
      <c r="K111" s="33"/>
    </row>
    <row r="112" spans="1:11" ht="49.5" customHeight="1">
      <c r="A112" s="10" t="s">
        <v>391</v>
      </c>
      <c r="B112" s="10" t="s">
        <v>390</v>
      </c>
      <c r="C112" s="10" t="s">
        <v>203</v>
      </c>
      <c r="D112" s="11">
        <v>190</v>
      </c>
      <c r="E112" s="33"/>
      <c r="F112" s="33"/>
      <c r="G112" s="11">
        <v>190</v>
      </c>
      <c r="H112" s="33"/>
      <c r="I112" s="33"/>
      <c r="J112" s="10" t="s">
        <v>11</v>
      </c>
      <c r="K112" s="33"/>
    </row>
    <row r="113" spans="1:11" ht="49.5" customHeight="1">
      <c r="A113" s="10" t="s">
        <v>389</v>
      </c>
      <c r="B113" s="10" t="s">
        <v>388</v>
      </c>
      <c r="C113" s="10" t="s">
        <v>203</v>
      </c>
      <c r="D113" s="11">
        <v>2607.8</v>
      </c>
      <c r="E113" s="33"/>
      <c r="F113" s="33"/>
      <c r="G113" s="11">
        <v>2607.8</v>
      </c>
      <c r="H113" s="33"/>
      <c r="I113" s="33"/>
      <c r="J113" s="10" t="s">
        <v>11</v>
      </c>
      <c r="K113" s="33"/>
    </row>
    <row r="114" spans="1:11" ht="49.5" customHeight="1">
      <c r="A114" s="10" t="s">
        <v>128</v>
      </c>
      <c r="B114" s="10" t="s">
        <v>387</v>
      </c>
      <c r="C114" s="10" t="s">
        <v>86</v>
      </c>
      <c r="D114" s="11">
        <v>400</v>
      </c>
      <c r="E114" s="33"/>
      <c r="F114" s="33"/>
      <c r="G114" s="11">
        <v>400</v>
      </c>
      <c r="H114" s="33"/>
      <c r="I114" s="33"/>
      <c r="J114" s="10" t="s">
        <v>11</v>
      </c>
      <c r="K114" s="33"/>
    </row>
    <row r="115" spans="1:11" ht="49.5" customHeight="1">
      <c r="A115" s="10" t="s">
        <v>386</v>
      </c>
      <c r="B115" s="10" t="s">
        <v>385</v>
      </c>
      <c r="C115" s="10" t="s">
        <v>203</v>
      </c>
      <c r="D115" s="11">
        <v>1070</v>
      </c>
      <c r="E115" s="33"/>
      <c r="F115" s="33"/>
      <c r="G115" s="11">
        <v>1070</v>
      </c>
      <c r="H115" s="33"/>
      <c r="I115" s="33"/>
      <c r="J115" s="10" t="s">
        <v>11</v>
      </c>
      <c r="K115" s="33"/>
    </row>
    <row r="116" spans="1:11" ht="49.5" customHeight="1">
      <c r="A116" s="10" t="s">
        <v>125</v>
      </c>
      <c r="B116" s="10" t="s">
        <v>384</v>
      </c>
      <c r="C116" s="10" t="s">
        <v>203</v>
      </c>
      <c r="D116" s="11">
        <v>2300</v>
      </c>
      <c r="E116" s="33"/>
      <c r="F116" s="33"/>
      <c r="G116" s="11">
        <v>2300</v>
      </c>
      <c r="H116" s="33"/>
      <c r="I116" s="33"/>
      <c r="J116" s="10" t="s">
        <v>11</v>
      </c>
      <c r="K116" s="33"/>
    </row>
    <row r="117" spans="1:11" ht="49.5" customHeight="1">
      <c r="A117" s="10" t="s">
        <v>100</v>
      </c>
      <c r="B117" s="10" t="s">
        <v>268</v>
      </c>
      <c r="C117" s="10" t="s">
        <v>203</v>
      </c>
      <c r="D117" s="11">
        <v>2667</v>
      </c>
      <c r="E117" s="33"/>
      <c r="F117" s="33"/>
      <c r="G117" s="11">
        <v>1919.12</v>
      </c>
      <c r="H117" s="33"/>
      <c r="I117" s="33"/>
      <c r="J117" s="10" t="s">
        <v>11</v>
      </c>
      <c r="K117" s="33"/>
    </row>
    <row r="118" spans="1:11" ht="60" customHeight="1">
      <c r="A118" s="10" t="s">
        <v>133</v>
      </c>
      <c r="B118" s="10" t="s">
        <v>383</v>
      </c>
      <c r="C118" s="10" t="s">
        <v>203</v>
      </c>
      <c r="D118" s="11">
        <v>19.5</v>
      </c>
      <c r="E118" s="33"/>
      <c r="F118" s="33"/>
      <c r="G118" s="11">
        <v>19.5</v>
      </c>
      <c r="H118" s="33"/>
      <c r="I118" s="33"/>
      <c r="J118" s="10" t="s">
        <v>11</v>
      </c>
      <c r="K118" s="33"/>
    </row>
    <row r="119" spans="1:11" ht="82.5" customHeight="1">
      <c r="A119" s="10" t="s">
        <v>257</v>
      </c>
      <c r="B119" s="10" t="s">
        <v>382</v>
      </c>
      <c r="C119" s="10" t="s">
        <v>204</v>
      </c>
      <c r="D119" s="11">
        <v>1438.37</v>
      </c>
      <c r="E119" s="33"/>
      <c r="F119" s="33"/>
      <c r="G119" s="11">
        <v>1438.37</v>
      </c>
      <c r="H119" s="33"/>
      <c r="I119" s="33"/>
      <c r="J119" s="10" t="s">
        <v>11</v>
      </c>
      <c r="K119" s="33"/>
    </row>
    <row r="120" spans="1:11" ht="62.25" customHeight="1">
      <c r="A120" s="10" t="s">
        <v>381</v>
      </c>
      <c r="B120" s="10" t="s">
        <v>380</v>
      </c>
      <c r="C120" s="10" t="s">
        <v>203</v>
      </c>
      <c r="D120" s="11">
        <v>60</v>
      </c>
      <c r="E120" s="33"/>
      <c r="F120" s="33"/>
      <c r="G120" s="11">
        <v>60</v>
      </c>
      <c r="H120" s="33"/>
      <c r="I120" s="33"/>
      <c r="J120" s="10" t="s">
        <v>11</v>
      </c>
      <c r="K120" s="33"/>
    </row>
    <row r="121" spans="1:11" ht="108" customHeight="1">
      <c r="A121" s="10" t="s">
        <v>379</v>
      </c>
      <c r="B121" s="10" t="s">
        <v>343</v>
      </c>
      <c r="C121" s="10" t="s">
        <v>378</v>
      </c>
      <c r="D121" s="11">
        <v>198</v>
      </c>
      <c r="E121" s="33"/>
      <c r="F121" s="33"/>
      <c r="G121" s="11">
        <v>198</v>
      </c>
      <c r="H121" s="33"/>
      <c r="I121" s="33"/>
      <c r="J121" s="10" t="s">
        <v>11</v>
      </c>
      <c r="K121" s="33"/>
    </row>
    <row r="122" spans="1:11" ht="95.25" customHeight="1">
      <c r="A122" s="10" t="s">
        <v>146</v>
      </c>
      <c r="B122" s="10" t="s">
        <v>377</v>
      </c>
      <c r="C122" s="10" t="s">
        <v>203</v>
      </c>
      <c r="D122" s="11">
        <v>1289</v>
      </c>
      <c r="E122" s="33"/>
      <c r="F122" s="33"/>
      <c r="G122" s="11">
        <v>1289</v>
      </c>
      <c r="H122" s="33"/>
      <c r="I122" s="33"/>
      <c r="J122" s="10" t="s">
        <v>11</v>
      </c>
      <c r="K122" s="33"/>
    </row>
    <row r="123" spans="1:11" ht="70.5" customHeight="1">
      <c r="A123" s="10" t="s">
        <v>376</v>
      </c>
      <c r="B123" s="10" t="s">
        <v>375</v>
      </c>
      <c r="C123" s="10" t="s">
        <v>245</v>
      </c>
      <c r="D123" s="11">
        <v>27900</v>
      </c>
      <c r="E123" s="33"/>
      <c r="F123" s="33"/>
      <c r="G123" s="11">
        <v>27900</v>
      </c>
      <c r="H123" s="33"/>
      <c r="I123" s="33"/>
      <c r="J123" s="10" t="s">
        <v>11</v>
      </c>
      <c r="K123" s="33"/>
    </row>
    <row r="124" spans="1:11" ht="49.5" customHeight="1">
      <c r="A124" s="10" t="s">
        <v>374</v>
      </c>
      <c r="B124" s="10" t="s">
        <v>373</v>
      </c>
      <c r="C124" s="10" t="s">
        <v>203</v>
      </c>
      <c r="D124" s="11">
        <v>1776</v>
      </c>
      <c r="E124" s="33"/>
      <c r="F124" s="33"/>
      <c r="G124" s="11">
        <v>1776</v>
      </c>
      <c r="H124" s="33"/>
      <c r="I124" s="33"/>
      <c r="J124" s="10" t="s">
        <v>11</v>
      </c>
      <c r="K124" s="33"/>
    </row>
    <row r="125" spans="1:11" ht="49.5" customHeight="1">
      <c r="A125" s="10" t="s">
        <v>372</v>
      </c>
      <c r="B125" s="10" t="s">
        <v>371</v>
      </c>
      <c r="C125" s="10" t="s">
        <v>245</v>
      </c>
      <c r="D125" s="11">
        <v>8640</v>
      </c>
      <c r="E125" s="33"/>
      <c r="F125" s="33"/>
      <c r="G125" s="11">
        <v>8638.7</v>
      </c>
      <c r="H125" s="33"/>
      <c r="I125" s="33"/>
      <c r="J125" s="10" t="s">
        <v>11</v>
      </c>
      <c r="K125" s="33"/>
    </row>
    <row r="126" spans="1:11" ht="49.5" customHeight="1">
      <c r="A126" s="10" t="s">
        <v>370</v>
      </c>
      <c r="B126" s="10" t="s">
        <v>369</v>
      </c>
      <c r="C126" s="10" t="s">
        <v>203</v>
      </c>
      <c r="D126" s="11">
        <v>265.5</v>
      </c>
      <c r="E126" s="33"/>
      <c r="F126" s="33"/>
      <c r="G126" s="11">
        <v>265.5</v>
      </c>
      <c r="H126" s="33"/>
      <c r="I126" s="33"/>
      <c r="J126" s="10" t="s">
        <v>11</v>
      </c>
      <c r="K126" s="33"/>
    </row>
    <row r="127" spans="1:11" ht="49.5" customHeight="1">
      <c r="A127" s="10" t="s">
        <v>368</v>
      </c>
      <c r="B127" s="10" t="s">
        <v>367</v>
      </c>
      <c r="C127" s="10" t="s">
        <v>366</v>
      </c>
      <c r="D127" s="11">
        <v>40</v>
      </c>
      <c r="E127" s="33"/>
      <c r="F127" s="33"/>
      <c r="G127" s="11">
        <v>40</v>
      </c>
      <c r="H127" s="33"/>
      <c r="I127" s="33"/>
      <c r="J127" s="10" t="s">
        <v>11</v>
      </c>
      <c r="K127" s="33"/>
    </row>
    <row r="128" spans="1:11" ht="49.5" customHeight="1">
      <c r="A128" s="10" t="s">
        <v>146</v>
      </c>
      <c r="B128" s="10" t="s">
        <v>365</v>
      </c>
      <c r="C128" s="10" t="s">
        <v>338</v>
      </c>
      <c r="D128" s="11">
        <v>2975.72</v>
      </c>
      <c r="E128" s="33"/>
      <c r="F128" s="33"/>
      <c r="G128" s="11">
        <v>2975.72</v>
      </c>
      <c r="H128" s="33"/>
      <c r="I128" s="33"/>
      <c r="J128" s="10" t="s">
        <v>11</v>
      </c>
      <c r="K128" s="33"/>
    </row>
    <row r="129" spans="1:11" ht="49.5" customHeight="1">
      <c r="A129" s="10" t="s">
        <v>364</v>
      </c>
      <c r="B129" s="10" t="s">
        <v>363</v>
      </c>
      <c r="C129" s="10" t="s">
        <v>203</v>
      </c>
      <c r="D129" s="11">
        <v>330</v>
      </c>
      <c r="E129" s="33"/>
      <c r="F129" s="33"/>
      <c r="G129" s="11">
        <v>330</v>
      </c>
      <c r="H129" s="33"/>
      <c r="I129" s="33"/>
      <c r="J129" s="10" t="s">
        <v>11</v>
      </c>
      <c r="K129" s="33"/>
    </row>
    <row r="130" spans="1:11" ht="49.5" customHeight="1">
      <c r="A130" s="10" t="s">
        <v>362</v>
      </c>
      <c r="B130" s="10" t="s">
        <v>361</v>
      </c>
      <c r="C130" s="10" t="s">
        <v>260</v>
      </c>
      <c r="D130" s="11">
        <v>130</v>
      </c>
      <c r="E130" s="33"/>
      <c r="F130" s="33"/>
      <c r="G130" s="11">
        <v>130</v>
      </c>
      <c r="H130" s="33"/>
      <c r="I130" s="33"/>
      <c r="J130" s="10" t="s">
        <v>11</v>
      </c>
      <c r="K130" s="33"/>
    </row>
    <row r="131" spans="1:11" ht="49.5" customHeight="1">
      <c r="A131" s="10" t="s">
        <v>360</v>
      </c>
      <c r="B131" s="10" t="s">
        <v>359</v>
      </c>
      <c r="C131" s="10" t="s">
        <v>203</v>
      </c>
      <c r="D131" s="11">
        <v>640</v>
      </c>
      <c r="E131" s="33"/>
      <c r="F131" s="33"/>
      <c r="G131" s="11">
        <v>640</v>
      </c>
      <c r="H131" s="33"/>
      <c r="I131" s="33"/>
      <c r="J131" s="10" t="s">
        <v>11</v>
      </c>
      <c r="K131" s="33"/>
    </row>
    <row r="132" spans="1:11" ht="49.5" customHeight="1">
      <c r="A132" s="10" t="s">
        <v>358</v>
      </c>
      <c r="B132" s="10" t="s">
        <v>357</v>
      </c>
      <c r="C132" s="10" t="s">
        <v>203</v>
      </c>
      <c r="D132" s="11">
        <v>100</v>
      </c>
      <c r="E132" s="33"/>
      <c r="F132" s="33"/>
      <c r="G132" s="11">
        <v>100</v>
      </c>
      <c r="H132" s="33"/>
      <c r="I132" s="33"/>
      <c r="J132" s="10" t="s">
        <v>11</v>
      </c>
      <c r="K132" s="33"/>
    </row>
    <row r="133" spans="1:11" ht="49.5" customHeight="1">
      <c r="A133" s="10" t="s">
        <v>312</v>
      </c>
      <c r="B133" s="33" t="s">
        <v>356</v>
      </c>
      <c r="C133" s="10" t="s">
        <v>260</v>
      </c>
      <c r="D133" s="11">
        <v>450</v>
      </c>
      <c r="E133" s="33"/>
      <c r="F133" s="33"/>
      <c r="G133" s="11">
        <v>159.09</v>
      </c>
      <c r="H133" s="33"/>
      <c r="I133" s="33"/>
      <c r="J133" s="10" t="s">
        <v>11</v>
      </c>
      <c r="K133" s="33"/>
    </row>
    <row r="134" spans="1:11" ht="62.25" customHeight="1">
      <c r="A134" s="10" t="s">
        <v>146</v>
      </c>
      <c r="B134" s="10" t="s">
        <v>355</v>
      </c>
      <c r="C134" s="10" t="s">
        <v>338</v>
      </c>
      <c r="D134" s="11">
        <v>458</v>
      </c>
      <c r="E134" s="33"/>
      <c r="F134" s="33"/>
      <c r="G134" s="11">
        <v>458</v>
      </c>
      <c r="H134" s="33"/>
      <c r="I134" s="33"/>
      <c r="J134" s="10" t="s">
        <v>11</v>
      </c>
      <c r="K134" s="33"/>
    </row>
    <row r="135" spans="1:11" ht="87.75" customHeight="1">
      <c r="A135" s="10" t="s">
        <v>146</v>
      </c>
      <c r="B135" s="10" t="s">
        <v>354</v>
      </c>
      <c r="C135" s="10" t="s">
        <v>203</v>
      </c>
      <c r="D135" s="11">
        <v>388</v>
      </c>
      <c r="E135" s="33"/>
      <c r="F135" s="33"/>
      <c r="G135" s="11">
        <v>388</v>
      </c>
      <c r="H135" s="33"/>
      <c r="I135" s="33"/>
      <c r="J135" s="10" t="s">
        <v>11</v>
      </c>
      <c r="K135" s="33"/>
    </row>
    <row r="136" spans="1:11" ht="80.25" customHeight="1">
      <c r="A136" s="10" t="s">
        <v>353</v>
      </c>
      <c r="B136" s="10" t="s">
        <v>352</v>
      </c>
      <c r="C136" s="10" t="s">
        <v>260</v>
      </c>
      <c r="D136" s="11">
        <v>30</v>
      </c>
      <c r="E136" s="33"/>
      <c r="F136" s="33"/>
      <c r="G136" s="11">
        <v>30</v>
      </c>
      <c r="H136" s="33"/>
      <c r="I136" s="33"/>
      <c r="J136" s="10" t="s">
        <v>11</v>
      </c>
      <c r="K136" s="33"/>
    </row>
    <row r="137" spans="1:11" ht="49.5" customHeight="1">
      <c r="A137" s="10" t="s">
        <v>351</v>
      </c>
      <c r="B137" s="10" t="s">
        <v>350</v>
      </c>
      <c r="C137" s="10" t="s">
        <v>260</v>
      </c>
      <c r="D137" s="11">
        <v>76.5</v>
      </c>
      <c r="E137" s="33"/>
      <c r="F137" s="33"/>
      <c r="G137" s="11">
        <v>76.5</v>
      </c>
      <c r="H137" s="33"/>
      <c r="I137" s="33"/>
      <c r="J137" s="10" t="s">
        <v>11</v>
      </c>
      <c r="K137" s="33"/>
    </row>
    <row r="138" spans="1:11" ht="49.5" customHeight="1">
      <c r="A138" s="10" t="s">
        <v>349</v>
      </c>
      <c r="B138" s="10" t="s">
        <v>348</v>
      </c>
      <c r="C138" s="10" t="s">
        <v>203</v>
      </c>
      <c r="D138" s="11">
        <v>915</v>
      </c>
      <c r="E138" s="33"/>
      <c r="F138" s="33"/>
      <c r="G138" s="11">
        <v>915</v>
      </c>
      <c r="H138" s="33"/>
      <c r="I138" s="33"/>
      <c r="J138" s="10" t="s">
        <v>11</v>
      </c>
      <c r="K138" s="33"/>
    </row>
    <row r="139" spans="1:11" ht="49.5" customHeight="1">
      <c r="A139" s="10" t="s">
        <v>125</v>
      </c>
      <c r="B139" s="10" t="s">
        <v>259</v>
      </c>
      <c r="C139" s="10" t="s">
        <v>203</v>
      </c>
      <c r="D139" s="11">
        <v>1639</v>
      </c>
      <c r="E139" s="33"/>
      <c r="F139" s="33"/>
      <c r="G139" s="11">
        <v>1639</v>
      </c>
      <c r="H139" s="33"/>
      <c r="I139" s="33"/>
      <c r="J139" s="10" t="s">
        <v>11</v>
      </c>
      <c r="K139" s="33"/>
    </row>
    <row r="140" spans="1:11" ht="49.5" customHeight="1">
      <c r="A140" s="10" t="s">
        <v>347</v>
      </c>
      <c r="B140" s="10" t="s">
        <v>346</v>
      </c>
      <c r="C140" s="10" t="s">
        <v>203</v>
      </c>
      <c r="D140" s="11">
        <v>236</v>
      </c>
      <c r="E140" s="33"/>
      <c r="F140" s="33"/>
      <c r="G140" s="11">
        <v>236</v>
      </c>
      <c r="H140" s="33"/>
      <c r="I140" s="33"/>
      <c r="J140" s="10" t="s">
        <v>11</v>
      </c>
      <c r="K140" s="33"/>
    </row>
    <row r="141" spans="1:11" ht="49.5" customHeight="1">
      <c r="A141" s="10" t="s">
        <v>129</v>
      </c>
      <c r="B141" s="10" t="s">
        <v>345</v>
      </c>
      <c r="C141" s="10" t="s">
        <v>203</v>
      </c>
      <c r="D141" s="11">
        <v>29</v>
      </c>
      <c r="E141" s="33"/>
      <c r="F141" s="33"/>
      <c r="G141" s="11">
        <v>29</v>
      </c>
      <c r="H141" s="33"/>
      <c r="I141" s="33"/>
      <c r="J141" s="10" t="s">
        <v>11</v>
      </c>
      <c r="K141" s="33"/>
    </row>
    <row r="142" spans="1:11" ht="49.5" customHeight="1">
      <c r="A142" s="10" t="s">
        <v>344</v>
      </c>
      <c r="B142" s="10" t="s">
        <v>343</v>
      </c>
      <c r="C142" s="10" t="s">
        <v>203</v>
      </c>
      <c r="D142" s="11">
        <v>60</v>
      </c>
      <c r="E142" s="33"/>
      <c r="F142" s="33"/>
      <c r="G142" s="11">
        <v>60</v>
      </c>
      <c r="H142" s="33"/>
      <c r="I142" s="33"/>
      <c r="J142" s="10" t="s">
        <v>11</v>
      </c>
      <c r="K142" s="33"/>
    </row>
    <row r="143" spans="1:11" ht="49.5" customHeight="1">
      <c r="A143" s="10" t="s">
        <v>65</v>
      </c>
      <c r="B143" s="10" t="s">
        <v>258</v>
      </c>
      <c r="C143" s="10" t="s">
        <v>203</v>
      </c>
      <c r="D143" s="11">
        <v>589</v>
      </c>
      <c r="E143" s="33"/>
      <c r="F143" s="33"/>
      <c r="G143" s="11">
        <v>589</v>
      </c>
      <c r="H143" s="33"/>
      <c r="I143" s="33"/>
      <c r="J143" s="10" t="s">
        <v>11</v>
      </c>
      <c r="K143" s="33"/>
    </row>
    <row r="144" spans="1:11" ht="49.5" customHeight="1">
      <c r="A144" s="10" t="s">
        <v>342</v>
      </c>
      <c r="B144" s="10" t="s">
        <v>341</v>
      </c>
      <c r="C144" s="10" t="s">
        <v>203</v>
      </c>
      <c r="D144" s="11">
        <v>448.05</v>
      </c>
      <c r="E144" s="33"/>
      <c r="F144" s="33"/>
      <c r="G144" s="11">
        <v>448.05</v>
      </c>
      <c r="H144" s="33"/>
      <c r="I144" s="33"/>
      <c r="J144" s="10" t="s">
        <v>11</v>
      </c>
      <c r="K144" s="33"/>
    </row>
    <row r="145" spans="1:11" ht="49.5" customHeight="1">
      <c r="A145" s="10" t="s">
        <v>340</v>
      </c>
      <c r="B145" s="10" t="s">
        <v>339</v>
      </c>
      <c r="C145" s="10" t="s">
        <v>338</v>
      </c>
      <c r="D145" s="11">
        <v>954</v>
      </c>
      <c r="E145" s="33"/>
      <c r="F145" s="33"/>
      <c r="G145" s="11">
        <v>954</v>
      </c>
      <c r="H145" s="33"/>
      <c r="I145" s="33"/>
      <c r="J145" s="10" t="s">
        <v>11</v>
      </c>
      <c r="K145" s="33"/>
    </row>
    <row r="146" spans="1:11" ht="49.5" customHeight="1">
      <c r="A146" s="10" t="s">
        <v>337</v>
      </c>
      <c r="B146" s="10" t="s">
        <v>336</v>
      </c>
      <c r="C146" s="10" t="s">
        <v>203</v>
      </c>
      <c r="D146" s="11">
        <v>280</v>
      </c>
      <c r="E146" s="33"/>
      <c r="F146" s="33"/>
      <c r="G146" s="11">
        <v>279.44</v>
      </c>
      <c r="H146" s="33"/>
      <c r="I146" s="33"/>
      <c r="J146" s="10" t="s">
        <v>11</v>
      </c>
      <c r="K146" s="33"/>
    </row>
    <row r="147" spans="1:11" ht="49.5" customHeight="1">
      <c r="A147" s="10" t="s">
        <v>335</v>
      </c>
      <c r="B147" s="10" t="s">
        <v>334</v>
      </c>
      <c r="C147" s="10" t="s">
        <v>203</v>
      </c>
      <c r="D147" s="11">
        <v>677.1</v>
      </c>
      <c r="E147" s="33"/>
      <c r="F147" s="33"/>
      <c r="G147" s="11">
        <v>310.9</v>
      </c>
      <c r="H147" s="33"/>
      <c r="I147" s="33"/>
      <c r="J147" s="10" t="s">
        <v>11</v>
      </c>
      <c r="K147" s="33"/>
    </row>
    <row r="148" spans="1:11" ht="49.5" customHeight="1">
      <c r="A148" s="10" t="s">
        <v>333</v>
      </c>
      <c r="B148" s="10" t="s">
        <v>332</v>
      </c>
      <c r="C148" s="10" t="s">
        <v>203</v>
      </c>
      <c r="D148" s="11">
        <v>720</v>
      </c>
      <c r="E148" s="33"/>
      <c r="F148" s="33"/>
      <c r="G148" s="11">
        <v>720</v>
      </c>
      <c r="H148" s="33"/>
      <c r="I148" s="33"/>
      <c r="J148" s="10" t="s">
        <v>11</v>
      </c>
      <c r="K148" s="33"/>
    </row>
    <row r="149" spans="1:11" ht="49.5" customHeight="1">
      <c r="A149" s="10" t="s">
        <v>125</v>
      </c>
      <c r="B149" s="10" t="s">
        <v>157</v>
      </c>
      <c r="C149" s="10" t="s">
        <v>203</v>
      </c>
      <c r="D149" s="11">
        <v>210</v>
      </c>
      <c r="E149" s="33"/>
      <c r="F149" s="33"/>
      <c r="G149" s="11">
        <v>210</v>
      </c>
      <c r="H149" s="33"/>
      <c r="I149" s="33"/>
      <c r="J149" s="10" t="s">
        <v>11</v>
      </c>
      <c r="K149" s="33"/>
    </row>
    <row r="150" spans="1:11" ht="49.5" customHeight="1">
      <c r="A150" s="10" t="s">
        <v>331</v>
      </c>
      <c r="B150" s="10" t="s">
        <v>330</v>
      </c>
      <c r="C150" s="10" t="s">
        <v>203</v>
      </c>
      <c r="D150" s="11">
        <v>515</v>
      </c>
      <c r="E150" s="33"/>
      <c r="F150" s="33"/>
      <c r="G150" s="11">
        <v>515</v>
      </c>
      <c r="H150" s="33"/>
      <c r="I150" s="33"/>
      <c r="J150" s="10" t="s">
        <v>11</v>
      </c>
      <c r="K150" s="33"/>
    </row>
    <row r="151" spans="1:11" ht="49.5" customHeight="1">
      <c r="A151" s="10" t="s">
        <v>329</v>
      </c>
      <c r="B151" s="10" t="s">
        <v>328</v>
      </c>
      <c r="C151" s="10" t="s">
        <v>203</v>
      </c>
      <c r="D151" s="11">
        <v>479.08</v>
      </c>
      <c r="E151" s="33"/>
      <c r="F151" s="33"/>
      <c r="G151" s="11">
        <v>479.08</v>
      </c>
      <c r="H151" s="33"/>
      <c r="I151" s="33"/>
      <c r="J151" s="10" t="s">
        <v>11</v>
      </c>
      <c r="K151" s="33"/>
    </row>
    <row r="152" spans="1:11" ht="49.5" customHeight="1">
      <c r="A152" s="10" t="s">
        <v>327</v>
      </c>
      <c r="B152" s="10" t="s">
        <v>326</v>
      </c>
      <c r="C152" s="10" t="s">
        <v>325</v>
      </c>
      <c r="D152" s="11">
        <v>890</v>
      </c>
      <c r="E152" s="33"/>
      <c r="F152" s="33"/>
      <c r="G152" s="11">
        <v>890</v>
      </c>
      <c r="H152" s="33"/>
      <c r="I152" s="33"/>
      <c r="J152" s="10" t="s">
        <v>11</v>
      </c>
      <c r="K152" s="33"/>
    </row>
    <row r="153" spans="1:11" ht="49.5" customHeight="1">
      <c r="A153" s="10" t="s">
        <v>324</v>
      </c>
      <c r="B153" s="10" t="s">
        <v>323</v>
      </c>
      <c r="C153" s="10" t="s">
        <v>203</v>
      </c>
      <c r="D153" s="11">
        <v>30</v>
      </c>
      <c r="E153" s="33"/>
      <c r="F153" s="33"/>
      <c r="G153" s="11">
        <v>30</v>
      </c>
      <c r="H153" s="33"/>
      <c r="I153" s="33"/>
      <c r="J153" s="10" t="s">
        <v>11</v>
      </c>
      <c r="K153" s="33"/>
    </row>
    <row r="154" spans="1:11" ht="49.5" customHeight="1">
      <c r="A154" s="10" t="s">
        <v>322</v>
      </c>
      <c r="B154" s="10" t="s">
        <v>321</v>
      </c>
      <c r="C154" s="10" t="s">
        <v>203</v>
      </c>
      <c r="D154" s="11">
        <v>81.38</v>
      </c>
      <c r="E154" s="33"/>
      <c r="F154" s="33"/>
      <c r="G154" s="11">
        <v>81.33</v>
      </c>
      <c r="H154" s="33"/>
      <c r="I154" s="33"/>
      <c r="J154" s="10" t="s">
        <v>11</v>
      </c>
      <c r="K154" s="33"/>
    </row>
    <row r="155" spans="1:11" ht="49.5" customHeight="1">
      <c r="A155" s="10" t="s">
        <v>74</v>
      </c>
      <c r="B155" s="10" t="s">
        <v>320</v>
      </c>
      <c r="C155" s="10" t="s">
        <v>203</v>
      </c>
      <c r="D155" s="11">
        <v>190.6</v>
      </c>
      <c r="E155" s="33"/>
      <c r="F155" s="33"/>
      <c r="G155" s="11">
        <v>190.6</v>
      </c>
      <c r="H155" s="33"/>
      <c r="I155" s="33"/>
      <c r="J155" s="10" t="s">
        <v>11</v>
      </c>
      <c r="K155" s="33"/>
    </row>
    <row r="156" spans="1:11" ht="49.5" customHeight="1">
      <c r="A156" s="10" t="s">
        <v>319</v>
      </c>
      <c r="B156" s="10" t="s">
        <v>318</v>
      </c>
      <c r="C156" s="10" t="s">
        <v>203</v>
      </c>
      <c r="D156" s="11">
        <v>30</v>
      </c>
      <c r="E156" s="33"/>
      <c r="F156" s="33"/>
      <c r="G156" s="11">
        <v>30</v>
      </c>
      <c r="H156" s="33"/>
      <c r="I156" s="33"/>
      <c r="J156" s="10" t="s">
        <v>11</v>
      </c>
      <c r="K156" s="33"/>
    </row>
    <row r="157" spans="1:11" ht="49.5" customHeight="1">
      <c r="A157" s="10" t="s">
        <v>317</v>
      </c>
      <c r="B157" s="10" t="s">
        <v>316</v>
      </c>
      <c r="C157" s="10" t="s">
        <v>203</v>
      </c>
      <c r="D157" s="11">
        <v>950</v>
      </c>
      <c r="E157" s="33"/>
      <c r="F157" s="33"/>
      <c r="G157" s="11">
        <v>950</v>
      </c>
      <c r="H157" s="33"/>
      <c r="I157" s="33"/>
      <c r="J157" s="10" t="s">
        <v>11</v>
      </c>
      <c r="K157" s="33"/>
    </row>
    <row r="158" spans="1:11" ht="49.5" customHeight="1">
      <c r="A158" s="10" t="s">
        <v>139</v>
      </c>
      <c r="B158" s="10" t="s">
        <v>315</v>
      </c>
      <c r="C158" s="10" t="s">
        <v>203</v>
      </c>
      <c r="D158" s="11">
        <v>67.5</v>
      </c>
      <c r="E158" s="33"/>
      <c r="F158" s="33"/>
      <c r="G158" s="11">
        <v>67.5</v>
      </c>
      <c r="H158" s="33"/>
      <c r="I158" s="33"/>
      <c r="J158" s="10" t="s">
        <v>11</v>
      </c>
      <c r="K158" s="33"/>
    </row>
    <row r="159" spans="1:11" ht="49.5" customHeight="1">
      <c r="A159" s="10" t="s">
        <v>314</v>
      </c>
      <c r="B159" s="10" t="s">
        <v>313</v>
      </c>
      <c r="C159" s="10" t="s">
        <v>309</v>
      </c>
      <c r="D159" s="11">
        <v>10000</v>
      </c>
      <c r="E159" s="33"/>
      <c r="F159" s="33"/>
      <c r="G159" s="11">
        <v>3764.4</v>
      </c>
      <c r="H159" s="33"/>
      <c r="I159" s="33"/>
      <c r="J159" s="10" t="s">
        <v>11</v>
      </c>
      <c r="K159" s="33"/>
    </row>
    <row r="160" spans="1:11" ht="49.5" customHeight="1">
      <c r="A160" s="10" t="s">
        <v>22</v>
      </c>
      <c r="B160" s="10" t="s">
        <v>311</v>
      </c>
      <c r="C160" s="10" t="s">
        <v>309</v>
      </c>
      <c r="D160" s="11">
        <v>428.22</v>
      </c>
      <c r="E160" s="33"/>
      <c r="F160" s="33"/>
      <c r="G160" s="11">
        <v>428.22</v>
      </c>
      <c r="H160" s="33"/>
      <c r="I160" s="33"/>
      <c r="J160" s="10" t="s">
        <v>11</v>
      </c>
      <c r="K160" s="33"/>
    </row>
    <row r="161" spans="1:11" ht="49.5" customHeight="1">
      <c r="A161" s="10" t="s">
        <v>22</v>
      </c>
      <c r="B161" s="10" t="s">
        <v>17</v>
      </c>
      <c r="C161" s="10" t="s">
        <v>309</v>
      </c>
      <c r="D161" s="11">
        <v>2196.37</v>
      </c>
      <c r="E161" s="33"/>
      <c r="F161" s="33"/>
      <c r="G161" s="11">
        <v>2196.37</v>
      </c>
      <c r="H161" s="33"/>
      <c r="I161" s="33"/>
      <c r="J161" s="10" t="s">
        <v>11</v>
      </c>
      <c r="K161" s="33"/>
    </row>
    <row r="162" spans="1:11" ht="49.5" customHeight="1">
      <c r="A162" s="10" t="s">
        <v>312</v>
      </c>
      <c r="B162" s="10" t="s">
        <v>311</v>
      </c>
      <c r="C162" s="10" t="s">
        <v>309</v>
      </c>
      <c r="D162" s="11">
        <v>772</v>
      </c>
      <c r="E162" s="33"/>
      <c r="F162" s="33"/>
      <c r="G162" s="11">
        <v>772</v>
      </c>
      <c r="H162" s="33"/>
      <c r="I162" s="33"/>
      <c r="J162" s="10" t="s">
        <v>11</v>
      </c>
      <c r="K162" s="33"/>
    </row>
    <row r="163" spans="1:11" ht="49.5" customHeight="1">
      <c r="A163" s="10" t="s">
        <v>21</v>
      </c>
      <c r="B163" s="10" t="s">
        <v>310</v>
      </c>
      <c r="C163" s="10" t="s">
        <v>309</v>
      </c>
      <c r="D163" s="11">
        <v>2600</v>
      </c>
      <c r="E163" s="33"/>
      <c r="F163" s="33"/>
      <c r="G163" s="11"/>
      <c r="H163" s="33"/>
      <c r="I163" s="33"/>
      <c r="J163" s="10" t="s">
        <v>11</v>
      </c>
      <c r="K163" s="33"/>
    </row>
    <row r="164" spans="1:11" ht="49.5" customHeight="1">
      <c r="A164" s="10" t="s">
        <v>21</v>
      </c>
      <c r="B164" s="10" t="s">
        <v>310</v>
      </c>
      <c r="C164" s="10" t="s">
        <v>309</v>
      </c>
      <c r="D164" s="11">
        <v>5200</v>
      </c>
      <c r="E164" s="33"/>
      <c r="F164" s="33"/>
      <c r="G164" s="11">
        <v>4052.87</v>
      </c>
      <c r="H164" s="33"/>
      <c r="I164" s="33"/>
      <c r="J164" s="10" t="s">
        <v>11</v>
      </c>
      <c r="K164" s="33"/>
    </row>
    <row r="165" spans="1:11" ht="49.5" customHeight="1">
      <c r="A165" s="10" t="s">
        <v>432</v>
      </c>
      <c r="B165" s="10" t="s">
        <v>433</v>
      </c>
      <c r="C165" s="10" t="s">
        <v>431</v>
      </c>
      <c r="D165" s="11">
        <v>410</v>
      </c>
      <c r="E165" s="33"/>
      <c r="F165" s="33"/>
      <c r="G165" s="11">
        <v>410</v>
      </c>
      <c r="H165" s="33"/>
      <c r="I165" s="33"/>
      <c r="J165" s="10" t="s">
        <v>11</v>
      </c>
      <c r="K165" s="33"/>
    </row>
    <row r="166" spans="1:11" ht="49.5" customHeight="1">
      <c r="A166" s="10" t="s">
        <v>434</v>
      </c>
      <c r="B166" s="10" t="s">
        <v>435</v>
      </c>
      <c r="C166" s="10" t="s">
        <v>431</v>
      </c>
      <c r="D166" s="11">
        <v>171.96</v>
      </c>
      <c r="E166" s="33"/>
      <c r="F166" s="33"/>
      <c r="G166" s="11">
        <v>171.96</v>
      </c>
      <c r="H166" s="33"/>
      <c r="I166" s="33"/>
      <c r="J166" s="10" t="s">
        <v>11</v>
      </c>
      <c r="K166" s="33"/>
    </row>
    <row r="167" spans="1:11" ht="49.5" customHeight="1">
      <c r="A167" s="10" t="s">
        <v>436</v>
      </c>
      <c r="B167" s="10" t="s">
        <v>438</v>
      </c>
      <c r="C167" s="10" t="s">
        <v>437</v>
      </c>
      <c r="D167" s="11">
        <v>125</v>
      </c>
      <c r="E167" s="33"/>
      <c r="F167" s="33"/>
      <c r="G167" s="11">
        <v>125</v>
      </c>
      <c r="H167" s="33"/>
      <c r="I167" s="33"/>
      <c r="J167" s="10" t="s">
        <v>11</v>
      </c>
      <c r="K167" s="33"/>
    </row>
    <row r="168" spans="1:11" ht="49.5" customHeight="1">
      <c r="A168" s="10" t="s">
        <v>439</v>
      </c>
      <c r="B168" s="10" t="s">
        <v>440</v>
      </c>
      <c r="C168" s="10" t="s">
        <v>431</v>
      </c>
      <c r="D168" s="11">
        <v>4920</v>
      </c>
      <c r="E168" s="33"/>
      <c r="F168" s="33"/>
      <c r="G168" s="11">
        <v>4920</v>
      </c>
      <c r="H168" s="33"/>
      <c r="I168" s="33"/>
      <c r="J168" s="10" t="s">
        <v>11</v>
      </c>
      <c r="K168" s="33"/>
    </row>
    <row r="169" spans="1:11" ht="49.5" customHeight="1">
      <c r="A169" s="10" t="s">
        <v>441</v>
      </c>
      <c r="B169" s="10" t="s">
        <v>442</v>
      </c>
      <c r="C169" s="10" t="s">
        <v>245</v>
      </c>
      <c r="D169" s="11">
        <v>3600</v>
      </c>
      <c r="E169" s="33"/>
      <c r="F169" s="33"/>
      <c r="G169" s="11">
        <v>3592.8</v>
      </c>
      <c r="H169" s="33"/>
      <c r="I169" s="33"/>
      <c r="J169" s="10" t="s">
        <v>11</v>
      </c>
      <c r="K169" s="33"/>
    </row>
    <row r="170" spans="1:11" ht="49.5" customHeight="1">
      <c r="A170" s="10" t="s">
        <v>443</v>
      </c>
      <c r="B170" s="10" t="s">
        <v>444</v>
      </c>
      <c r="C170" s="10" t="s">
        <v>245</v>
      </c>
      <c r="D170" s="11">
        <v>7388</v>
      </c>
      <c r="E170" s="33"/>
      <c r="F170" s="33"/>
      <c r="G170" s="11">
        <v>7388</v>
      </c>
      <c r="H170" s="33"/>
      <c r="I170" s="33"/>
      <c r="J170" s="10" t="s">
        <v>11</v>
      </c>
      <c r="K170" s="33"/>
    </row>
    <row r="171" spans="1:11" ht="49.5" customHeight="1">
      <c r="A171" s="10" t="s">
        <v>445</v>
      </c>
      <c r="B171" s="10" t="s">
        <v>446</v>
      </c>
      <c r="C171" s="10" t="s">
        <v>431</v>
      </c>
      <c r="D171" s="11">
        <v>74.97</v>
      </c>
      <c r="E171" s="33"/>
      <c r="F171" s="33"/>
      <c r="G171" s="11">
        <v>74.97</v>
      </c>
      <c r="H171" s="33"/>
      <c r="I171" s="33"/>
      <c r="J171" s="10" t="s">
        <v>11</v>
      </c>
      <c r="K171" s="33"/>
    </row>
    <row r="172" spans="1:11" ht="49.5" customHeight="1">
      <c r="A172" s="10" t="s">
        <v>447</v>
      </c>
      <c r="B172" s="10" t="s">
        <v>448</v>
      </c>
      <c r="C172" s="10" t="s">
        <v>431</v>
      </c>
      <c r="D172" s="11">
        <v>14.5</v>
      </c>
      <c r="E172" s="33"/>
      <c r="F172" s="33"/>
      <c r="G172" s="11">
        <v>14.5</v>
      </c>
      <c r="H172" s="33"/>
      <c r="I172" s="33"/>
      <c r="J172" s="10" t="s">
        <v>11</v>
      </c>
      <c r="K172" s="33"/>
    </row>
    <row r="173" spans="1:11" ht="49.5" customHeight="1">
      <c r="A173" s="10" t="s">
        <v>449</v>
      </c>
      <c r="B173" s="10" t="s">
        <v>450</v>
      </c>
      <c r="C173" s="10" t="s">
        <v>437</v>
      </c>
      <c r="D173" s="11">
        <v>1235</v>
      </c>
      <c r="E173" s="33"/>
      <c r="F173" s="33"/>
      <c r="G173" s="11">
        <v>1235</v>
      </c>
      <c r="H173" s="33"/>
      <c r="I173" s="33"/>
      <c r="J173" s="10" t="s">
        <v>11</v>
      </c>
      <c r="K173" s="33"/>
    </row>
    <row r="174" spans="1:11" ht="49.5" customHeight="1">
      <c r="A174" s="10" t="s">
        <v>146</v>
      </c>
      <c r="B174" s="10" t="s">
        <v>452</v>
      </c>
      <c r="C174" s="10" t="s">
        <v>451</v>
      </c>
      <c r="D174" s="11">
        <v>10177</v>
      </c>
      <c r="E174" s="33"/>
      <c r="F174" s="33"/>
      <c r="G174" s="11">
        <v>10177</v>
      </c>
      <c r="H174" s="33"/>
      <c r="I174" s="33"/>
      <c r="J174" s="10" t="s">
        <v>11</v>
      </c>
      <c r="K174" s="33"/>
    </row>
    <row r="175" spans="1:11" ht="49.5" customHeight="1">
      <c r="A175" s="10" t="s">
        <v>453</v>
      </c>
      <c r="B175" s="10" t="s">
        <v>454</v>
      </c>
      <c r="C175" s="10" t="s">
        <v>245</v>
      </c>
      <c r="D175" s="11">
        <v>1770</v>
      </c>
      <c r="E175" s="33"/>
      <c r="F175" s="33"/>
      <c r="G175" s="11">
        <v>1770</v>
      </c>
      <c r="H175" s="33"/>
      <c r="I175" s="33"/>
      <c r="J175" s="10" t="s">
        <v>11</v>
      </c>
      <c r="K175" s="33"/>
    </row>
    <row r="176" spans="1:11" ht="49.5" customHeight="1">
      <c r="A176" s="10" t="s">
        <v>455</v>
      </c>
      <c r="B176" s="10" t="s">
        <v>456</v>
      </c>
      <c r="C176" s="10" t="s">
        <v>245</v>
      </c>
      <c r="D176" s="11">
        <v>4910</v>
      </c>
      <c r="E176" s="33"/>
      <c r="F176" s="33"/>
      <c r="G176" s="11">
        <v>655</v>
      </c>
      <c r="H176" s="33"/>
      <c r="I176" s="33"/>
      <c r="J176" s="10" t="s">
        <v>11</v>
      </c>
      <c r="K176" s="33"/>
    </row>
    <row r="177" spans="1:11" ht="49.5" customHeight="1">
      <c r="A177" s="10" t="s">
        <v>457</v>
      </c>
      <c r="B177" s="10" t="s">
        <v>458</v>
      </c>
      <c r="C177" s="10" t="s">
        <v>431</v>
      </c>
      <c r="D177" s="11">
        <v>165.5</v>
      </c>
      <c r="E177" s="33"/>
      <c r="F177" s="33"/>
      <c r="G177" s="11">
        <v>165.5</v>
      </c>
      <c r="H177" s="33"/>
      <c r="I177" s="33"/>
      <c r="J177" s="10" t="s">
        <v>11</v>
      </c>
      <c r="K177" s="33"/>
    </row>
    <row r="178" spans="1:11" ht="49.5" customHeight="1">
      <c r="A178" s="10" t="s">
        <v>459</v>
      </c>
      <c r="B178" s="10" t="s">
        <v>460</v>
      </c>
      <c r="C178" s="10" t="s">
        <v>431</v>
      </c>
      <c r="D178" s="11">
        <v>2000</v>
      </c>
      <c r="E178" s="33"/>
      <c r="F178" s="33"/>
      <c r="G178" s="11">
        <v>2000</v>
      </c>
      <c r="H178" s="33"/>
      <c r="I178" s="33"/>
      <c r="J178" s="10" t="s">
        <v>11</v>
      </c>
      <c r="K178" s="33"/>
    </row>
    <row r="179" spans="1:11" ht="49.5" customHeight="1">
      <c r="A179" s="10" t="s">
        <v>461</v>
      </c>
      <c r="B179" s="10" t="s">
        <v>464</v>
      </c>
      <c r="C179" s="10" t="s">
        <v>245</v>
      </c>
      <c r="D179" s="11">
        <v>3740</v>
      </c>
      <c r="E179" s="33"/>
      <c r="F179" s="33"/>
      <c r="G179" s="11">
        <v>3740</v>
      </c>
      <c r="H179" s="33"/>
      <c r="I179" s="33"/>
      <c r="J179" s="10" t="s">
        <v>11</v>
      </c>
      <c r="K179" s="33"/>
    </row>
    <row r="180" spans="1:11" ht="49.5" customHeight="1">
      <c r="A180" s="10" t="s">
        <v>462</v>
      </c>
      <c r="B180" s="10" t="s">
        <v>463</v>
      </c>
      <c r="C180" s="10" t="s">
        <v>431</v>
      </c>
      <c r="D180" s="11">
        <v>1150</v>
      </c>
      <c r="E180" s="33"/>
      <c r="F180" s="33"/>
      <c r="G180" s="11">
        <v>1150</v>
      </c>
      <c r="H180" s="33"/>
      <c r="I180" s="33"/>
      <c r="J180" s="10" t="s">
        <v>11</v>
      </c>
      <c r="K180" s="33"/>
    </row>
    <row r="181" spans="1:11" ht="49.5" customHeight="1">
      <c r="A181" s="10" t="s">
        <v>465</v>
      </c>
      <c r="B181" s="10" t="s">
        <v>466</v>
      </c>
      <c r="C181" s="10" t="s">
        <v>245</v>
      </c>
      <c r="D181" s="11">
        <v>24950</v>
      </c>
      <c r="E181" s="33"/>
      <c r="F181" s="33"/>
      <c r="G181" s="11">
        <v>24950</v>
      </c>
      <c r="H181" s="33"/>
      <c r="I181" s="33"/>
      <c r="J181" s="10" t="s">
        <v>11</v>
      </c>
      <c r="K181" s="33"/>
    </row>
    <row r="182" spans="1:11" ht="49.5" customHeight="1">
      <c r="A182" s="10" t="s">
        <v>467</v>
      </c>
      <c r="B182" s="10" t="s">
        <v>468</v>
      </c>
      <c r="C182" s="10" t="s">
        <v>431</v>
      </c>
      <c r="D182" s="11">
        <v>1330</v>
      </c>
      <c r="E182" s="33"/>
      <c r="F182" s="33"/>
      <c r="G182" s="11">
        <v>1330</v>
      </c>
      <c r="H182" s="33"/>
      <c r="I182" s="33"/>
      <c r="J182" s="10" t="s">
        <v>11</v>
      </c>
      <c r="K182" s="33"/>
    </row>
    <row r="183" spans="1:11" ht="49.5" customHeight="1">
      <c r="A183" s="10" t="s">
        <v>469</v>
      </c>
      <c r="B183" s="10" t="s">
        <v>471</v>
      </c>
      <c r="C183" s="10" t="s">
        <v>472</v>
      </c>
      <c r="D183" s="11">
        <v>2125</v>
      </c>
      <c r="E183" s="33"/>
      <c r="F183" s="33"/>
      <c r="G183" s="11">
        <v>2125</v>
      </c>
      <c r="H183" s="33"/>
      <c r="I183" s="33"/>
      <c r="J183" s="10" t="s">
        <v>11</v>
      </c>
      <c r="K183" s="33"/>
    </row>
    <row r="184" spans="1:11" ht="49.5" customHeight="1">
      <c r="A184" s="10" t="s">
        <v>473</v>
      </c>
      <c r="B184" s="10" t="s">
        <v>464</v>
      </c>
      <c r="C184" s="10" t="s">
        <v>245</v>
      </c>
      <c r="D184" s="11">
        <v>4569</v>
      </c>
      <c r="E184" s="33"/>
      <c r="F184" s="33"/>
      <c r="G184" s="11">
        <v>4569</v>
      </c>
      <c r="H184" s="33"/>
      <c r="I184" s="33"/>
      <c r="J184" s="10" t="s">
        <v>11</v>
      </c>
      <c r="K184" s="33"/>
    </row>
    <row r="185" spans="1:11" ht="49.5" customHeight="1">
      <c r="A185" s="10" t="s">
        <v>474</v>
      </c>
      <c r="B185" s="10" t="s">
        <v>475</v>
      </c>
      <c r="C185" s="10" t="s">
        <v>431</v>
      </c>
      <c r="D185" s="11">
        <v>357</v>
      </c>
      <c r="E185" s="33"/>
      <c r="F185" s="33"/>
      <c r="G185" s="11">
        <v>357</v>
      </c>
      <c r="H185" s="33"/>
      <c r="I185" s="33"/>
      <c r="J185" s="10" t="s">
        <v>11</v>
      </c>
      <c r="K185" s="33"/>
    </row>
    <row r="186" spans="1:11" ht="49.5" customHeight="1">
      <c r="A186" s="10" t="s">
        <v>476</v>
      </c>
      <c r="B186" s="10" t="s">
        <v>477</v>
      </c>
      <c r="C186" s="10" t="s">
        <v>245</v>
      </c>
      <c r="D186" s="11">
        <v>2100</v>
      </c>
      <c r="E186" s="33"/>
      <c r="F186" s="33"/>
      <c r="G186" s="11">
        <v>2100</v>
      </c>
      <c r="H186" s="33"/>
      <c r="I186" s="33"/>
      <c r="J186" s="10" t="s">
        <v>11</v>
      </c>
      <c r="K186" s="33"/>
    </row>
    <row r="187" spans="1:11" ht="49.5" customHeight="1">
      <c r="A187" s="10" t="s">
        <v>479</v>
      </c>
      <c r="B187" s="10" t="s">
        <v>478</v>
      </c>
      <c r="C187" s="10" t="s">
        <v>431</v>
      </c>
      <c r="D187" s="11">
        <v>960</v>
      </c>
      <c r="E187" s="33"/>
      <c r="F187" s="33"/>
      <c r="G187" s="11">
        <v>960</v>
      </c>
      <c r="H187" s="33"/>
      <c r="I187" s="33"/>
      <c r="J187" s="10" t="s">
        <v>11</v>
      </c>
      <c r="K187" s="33"/>
    </row>
    <row r="188" spans="1:11" ht="49.5" customHeight="1">
      <c r="A188" s="10" t="s">
        <v>480</v>
      </c>
      <c r="B188" s="10" t="s">
        <v>481</v>
      </c>
      <c r="C188" s="10" t="s">
        <v>431</v>
      </c>
      <c r="D188" s="11">
        <v>40</v>
      </c>
      <c r="E188" s="33"/>
      <c r="F188" s="33"/>
      <c r="G188" s="11">
        <v>40</v>
      </c>
      <c r="H188" s="33"/>
      <c r="I188" s="33"/>
      <c r="J188" s="10" t="s">
        <v>11</v>
      </c>
      <c r="K188" s="33"/>
    </row>
    <row r="189" spans="1:11" ht="49.5" customHeight="1">
      <c r="A189" s="10" t="s">
        <v>482</v>
      </c>
      <c r="B189" s="10" t="s">
        <v>483</v>
      </c>
      <c r="C189" s="10" t="s">
        <v>52</v>
      </c>
      <c r="D189" s="11">
        <v>870</v>
      </c>
      <c r="E189" s="33"/>
      <c r="F189" s="33"/>
      <c r="G189" s="11">
        <v>870</v>
      </c>
      <c r="H189" s="33"/>
      <c r="I189" s="33"/>
      <c r="J189" s="10" t="s">
        <v>11</v>
      </c>
      <c r="K189" s="33"/>
    </row>
    <row r="190" spans="1:11" ht="49.5" customHeight="1">
      <c r="A190" s="10" t="s">
        <v>484</v>
      </c>
      <c r="B190" s="10" t="s">
        <v>486</v>
      </c>
      <c r="C190" s="10" t="s">
        <v>485</v>
      </c>
      <c r="D190" s="11">
        <v>124.1</v>
      </c>
      <c r="E190" s="33"/>
      <c r="F190" s="33"/>
      <c r="G190" s="11">
        <v>124.1</v>
      </c>
      <c r="H190" s="33"/>
      <c r="I190" s="33"/>
      <c r="J190" s="10" t="s">
        <v>11</v>
      </c>
      <c r="K190" s="33"/>
    </row>
    <row r="191" spans="1:11" ht="49.5" customHeight="1">
      <c r="A191" s="10" t="s">
        <v>487</v>
      </c>
      <c r="B191" s="10" t="s">
        <v>488</v>
      </c>
      <c r="C191" s="10" t="s">
        <v>431</v>
      </c>
      <c r="D191" s="11">
        <v>490</v>
      </c>
      <c r="E191" s="33"/>
      <c r="F191" s="33"/>
      <c r="G191" s="11">
        <v>490</v>
      </c>
      <c r="H191" s="33"/>
      <c r="I191" s="33"/>
      <c r="J191" s="10" t="s">
        <v>11</v>
      </c>
      <c r="K191" s="33"/>
    </row>
    <row r="192" spans="1:11" ht="49.5" customHeight="1">
      <c r="A192" s="10" t="s">
        <v>489</v>
      </c>
      <c r="B192" s="10" t="s">
        <v>490</v>
      </c>
      <c r="C192" s="10" t="s">
        <v>431</v>
      </c>
      <c r="D192" s="11">
        <v>96</v>
      </c>
      <c r="E192" s="33"/>
      <c r="F192" s="33"/>
      <c r="G192" s="11">
        <v>96</v>
      </c>
      <c r="H192" s="33"/>
      <c r="I192" s="33"/>
      <c r="J192" s="10" t="s">
        <v>11</v>
      </c>
      <c r="K192" s="33"/>
    </row>
    <row r="193" spans="1:11" ht="49.5" customHeight="1">
      <c r="A193" s="10" t="s">
        <v>491</v>
      </c>
      <c r="B193" s="10" t="s">
        <v>492</v>
      </c>
      <c r="C193" s="10" t="s">
        <v>431</v>
      </c>
      <c r="D193" s="11">
        <v>900</v>
      </c>
      <c r="E193" s="33"/>
      <c r="F193" s="33"/>
      <c r="G193" s="11">
        <v>900</v>
      </c>
      <c r="H193" s="33"/>
      <c r="I193" s="33"/>
      <c r="J193" s="10" t="s">
        <v>11</v>
      </c>
      <c r="K193" s="33"/>
    </row>
    <row r="194" spans="1:11" ht="49.5" customHeight="1">
      <c r="A194" s="10" t="s">
        <v>493</v>
      </c>
      <c r="B194" s="10" t="s">
        <v>494</v>
      </c>
      <c r="C194" s="10" t="s">
        <v>245</v>
      </c>
      <c r="D194" s="11">
        <v>4500</v>
      </c>
      <c r="E194" s="33"/>
      <c r="F194" s="33"/>
      <c r="G194" s="11">
        <v>900</v>
      </c>
      <c r="H194" s="33"/>
      <c r="I194" s="33"/>
      <c r="J194" s="10" t="s">
        <v>11</v>
      </c>
      <c r="K194" s="33"/>
    </row>
    <row r="195" spans="1:11" ht="49.5" customHeight="1">
      <c r="A195" s="10" t="s">
        <v>495</v>
      </c>
      <c r="B195" s="10" t="s">
        <v>496</v>
      </c>
      <c r="C195" s="10" t="s">
        <v>431</v>
      </c>
      <c r="D195" s="11">
        <v>78</v>
      </c>
      <c r="E195" s="33"/>
      <c r="F195" s="33"/>
      <c r="G195" s="11">
        <v>78</v>
      </c>
      <c r="H195" s="33"/>
      <c r="I195" s="33"/>
      <c r="J195" s="10" t="s">
        <v>11</v>
      </c>
      <c r="K195" s="33"/>
    </row>
    <row r="196" spans="1:11" ht="49.5" customHeight="1">
      <c r="A196" s="10" t="s">
        <v>497</v>
      </c>
      <c r="B196" s="10" t="s">
        <v>320</v>
      </c>
      <c r="C196" s="10" t="s">
        <v>431</v>
      </c>
      <c r="D196" s="11">
        <v>2851.5</v>
      </c>
      <c r="E196" s="33"/>
      <c r="F196" s="33"/>
      <c r="G196" s="11">
        <v>2851.5</v>
      </c>
      <c r="H196" s="33"/>
      <c r="I196" s="33"/>
      <c r="J196" s="10" t="s">
        <v>11</v>
      </c>
      <c r="K196" s="33"/>
    </row>
    <row r="197" spans="1:11" ht="49.5" customHeight="1">
      <c r="A197" s="10" t="s">
        <v>498</v>
      </c>
      <c r="B197" s="10" t="s">
        <v>499</v>
      </c>
      <c r="C197" s="10" t="s">
        <v>431</v>
      </c>
      <c r="D197" s="11">
        <v>460</v>
      </c>
      <c r="E197" s="33"/>
      <c r="F197" s="33"/>
      <c r="G197" s="11">
        <v>460</v>
      </c>
      <c r="H197" s="33"/>
      <c r="I197" s="33"/>
      <c r="J197" s="10" t="s">
        <v>11</v>
      </c>
      <c r="K197" s="33"/>
    </row>
    <row r="198" spans="1:11" ht="49.5" customHeight="1">
      <c r="A198" s="10" t="s">
        <v>500</v>
      </c>
      <c r="B198" s="10" t="s">
        <v>501</v>
      </c>
      <c r="C198" s="10" t="s">
        <v>431</v>
      </c>
      <c r="D198" s="11">
        <v>2000</v>
      </c>
      <c r="E198" s="33"/>
      <c r="F198" s="33"/>
      <c r="G198" s="11">
        <v>2000</v>
      </c>
      <c r="H198" s="33"/>
      <c r="I198" s="33"/>
      <c r="J198" s="10" t="s">
        <v>11</v>
      </c>
      <c r="K198" s="33"/>
    </row>
    <row r="199" spans="1:11" ht="49.5" customHeight="1">
      <c r="A199" s="10" t="s">
        <v>502</v>
      </c>
      <c r="B199" s="10" t="s">
        <v>448</v>
      </c>
      <c r="C199" s="10" t="s">
        <v>431</v>
      </c>
      <c r="D199" s="11">
        <v>10</v>
      </c>
      <c r="E199" s="33"/>
      <c r="F199" s="33"/>
      <c r="G199" s="11">
        <v>10</v>
      </c>
      <c r="H199" s="33"/>
      <c r="I199" s="33"/>
      <c r="J199" s="10" t="s">
        <v>11</v>
      </c>
      <c r="K199" s="33"/>
    </row>
    <row r="200" spans="1:11" ht="49.5" customHeight="1">
      <c r="A200" s="10" t="s">
        <v>503</v>
      </c>
      <c r="B200" s="10" t="s">
        <v>504</v>
      </c>
      <c r="C200" s="10" t="s">
        <v>245</v>
      </c>
      <c r="D200" s="11">
        <v>2377</v>
      </c>
      <c r="E200" s="33"/>
      <c r="F200" s="33"/>
      <c r="G200" s="11">
        <v>2377</v>
      </c>
      <c r="H200" s="33"/>
      <c r="I200" s="33"/>
      <c r="J200" s="10" t="s">
        <v>11</v>
      </c>
      <c r="K200" s="33"/>
    </row>
    <row r="201" spans="1:11" ht="49.5" customHeight="1">
      <c r="A201" s="10" t="s">
        <v>465</v>
      </c>
      <c r="B201" s="10" t="s">
        <v>505</v>
      </c>
      <c r="C201" s="10" t="s">
        <v>245</v>
      </c>
      <c r="D201" s="11">
        <v>3899</v>
      </c>
      <c r="E201" s="33"/>
      <c r="F201" s="33"/>
      <c r="G201" s="11">
        <v>3899</v>
      </c>
      <c r="H201" s="33"/>
      <c r="I201" s="33"/>
      <c r="J201" s="10" t="s">
        <v>11</v>
      </c>
      <c r="K201" s="33"/>
    </row>
    <row r="202" spans="1:11" ht="49.5" customHeight="1">
      <c r="A202" s="10" t="s">
        <v>506</v>
      </c>
      <c r="B202" s="10" t="s">
        <v>507</v>
      </c>
      <c r="C202" s="10" t="s">
        <v>245</v>
      </c>
      <c r="D202" s="11">
        <v>3199.03</v>
      </c>
      <c r="E202" s="33"/>
      <c r="F202" s="33"/>
      <c r="G202" s="11">
        <v>3199.03</v>
      </c>
      <c r="H202" s="33"/>
      <c r="I202" s="33"/>
      <c r="J202" s="10" t="s">
        <v>11</v>
      </c>
      <c r="K202" s="33"/>
    </row>
    <row r="203" spans="1:11" ht="49.5" customHeight="1">
      <c r="A203" s="10" t="s">
        <v>508</v>
      </c>
      <c r="B203" s="10" t="s">
        <v>509</v>
      </c>
      <c r="C203" s="10" t="s">
        <v>431</v>
      </c>
      <c r="D203" s="11">
        <v>1462</v>
      </c>
      <c r="E203" s="33"/>
      <c r="F203" s="33"/>
      <c r="G203" s="11">
        <v>1462</v>
      </c>
      <c r="H203" s="33"/>
      <c r="I203" s="33"/>
      <c r="J203" s="10" t="s">
        <v>11</v>
      </c>
      <c r="K203" s="33"/>
    </row>
    <row r="204" spans="1:11" ht="49.5" customHeight="1">
      <c r="A204" s="10" t="s">
        <v>447</v>
      </c>
      <c r="B204" s="10" t="s">
        <v>510</v>
      </c>
      <c r="C204" s="10" t="s">
        <v>431</v>
      </c>
      <c r="D204" s="11">
        <v>23.65</v>
      </c>
      <c r="E204" s="33"/>
      <c r="F204" s="33"/>
      <c r="G204" s="11">
        <v>23.65</v>
      </c>
      <c r="H204" s="33"/>
      <c r="I204" s="33"/>
      <c r="J204" s="10" t="s">
        <v>11</v>
      </c>
      <c r="K204" s="33"/>
    </row>
    <row r="205" spans="1:11" ht="49.5" customHeight="1">
      <c r="A205" s="10" t="s">
        <v>511</v>
      </c>
      <c r="B205" s="10" t="s">
        <v>512</v>
      </c>
      <c r="C205" s="10" t="s">
        <v>431</v>
      </c>
      <c r="D205" s="11">
        <v>446</v>
      </c>
      <c r="E205" s="33"/>
      <c r="F205" s="33"/>
      <c r="G205" s="11">
        <v>446</v>
      </c>
      <c r="H205" s="33"/>
      <c r="I205" s="33"/>
      <c r="J205" s="10" t="s">
        <v>11</v>
      </c>
      <c r="K205" s="33"/>
    </row>
    <row r="206" spans="1:11" ht="49.5" customHeight="1">
      <c r="A206" s="10" t="s">
        <v>513</v>
      </c>
      <c r="B206" s="10" t="s">
        <v>514</v>
      </c>
      <c r="C206" s="10" t="s">
        <v>431</v>
      </c>
      <c r="D206" s="11">
        <v>80</v>
      </c>
      <c r="E206" s="33"/>
      <c r="F206" s="33"/>
      <c r="G206" s="11">
        <v>80</v>
      </c>
      <c r="H206" s="33"/>
      <c r="I206" s="33"/>
      <c r="J206" s="10" t="s">
        <v>11</v>
      </c>
      <c r="K206" s="33"/>
    </row>
    <row r="207" spans="1:11" ht="49.5" customHeight="1">
      <c r="A207" s="10" t="s">
        <v>515</v>
      </c>
      <c r="B207" s="10" t="s">
        <v>516</v>
      </c>
      <c r="C207" s="10" t="s">
        <v>431</v>
      </c>
      <c r="D207" s="11">
        <v>2270</v>
      </c>
      <c r="E207" s="33"/>
      <c r="F207" s="33"/>
      <c r="G207" s="11">
        <v>2270</v>
      </c>
      <c r="H207" s="33"/>
      <c r="I207" s="33"/>
      <c r="J207" s="10" t="s">
        <v>11</v>
      </c>
      <c r="K207" s="33"/>
    </row>
    <row r="208" spans="1:11" ht="49.5" customHeight="1">
      <c r="A208" s="10" t="s">
        <v>517</v>
      </c>
      <c r="B208" s="10" t="s">
        <v>518</v>
      </c>
      <c r="C208" s="10" t="s">
        <v>431</v>
      </c>
      <c r="D208" s="11">
        <v>25</v>
      </c>
      <c r="E208" s="33"/>
      <c r="F208" s="33"/>
      <c r="G208" s="11">
        <v>25</v>
      </c>
      <c r="H208" s="33"/>
      <c r="I208" s="33"/>
      <c r="J208" s="10" t="s">
        <v>11</v>
      </c>
      <c r="K208" s="33"/>
    </row>
    <row r="209" spans="1:11" ht="49.5" customHeight="1">
      <c r="A209" s="10" t="s">
        <v>519</v>
      </c>
      <c r="B209" s="10" t="s">
        <v>520</v>
      </c>
      <c r="C209" s="10" t="s">
        <v>521</v>
      </c>
      <c r="D209" s="11">
        <v>200</v>
      </c>
      <c r="E209" s="33"/>
      <c r="F209" s="33"/>
      <c r="G209" s="11">
        <v>200</v>
      </c>
      <c r="H209" s="33"/>
      <c r="I209" s="33"/>
      <c r="J209" s="10" t="s">
        <v>11</v>
      </c>
      <c r="K209" s="33"/>
    </row>
    <row r="210" spans="1:11" ht="49.5" customHeight="1">
      <c r="A210" s="10" t="s">
        <v>522</v>
      </c>
      <c r="B210" s="10" t="s">
        <v>523</v>
      </c>
      <c r="C210" s="10" t="s">
        <v>431</v>
      </c>
      <c r="D210" s="11">
        <v>1299.99</v>
      </c>
      <c r="E210" s="33"/>
      <c r="F210" s="33"/>
      <c r="G210" s="11">
        <v>1299.99</v>
      </c>
      <c r="H210" s="33"/>
      <c r="I210" s="33"/>
      <c r="J210" s="10" t="s">
        <v>11</v>
      </c>
      <c r="K210" s="33"/>
    </row>
    <row r="211" spans="1:11" ht="49.5" customHeight="1">
      <c r="A211" s="10" t="s">
        <v>524</v>
      </c>
      <c r="B211" s="10" t="s">
        <v>525</v>
      </c>
      <c r="C211" s="10" t="s">
        <v>431</v>
      </c>
      <c r="D211" s="11">
        <v>2700</v>
      </c>
      <c r="E211" s="33"/>
      <c r="F211" s="33"/>
      <c r="G211" s="11">
        <v>2700</v>
      </c>
      <c r="H211" s="33"/>
      <c r="I211" s="33"/>
      <c r="J211" s="10" t="s">
        <v>11</v>
      </c>
      <c r="K211" s="33"/>
    </row>
    <row r="212" spans="1:11" ht="49.5" customHeight="1">
      <c r="A212" s="10" t="s">
        <v>526</v>
      </c>
      <c r="B212" s="10" t="s">
        <v>470</v>
      </c>
      <c r="C212" s="10" t="s">
        <v>527</v>
      </c>
      <c r="D212" s="11">
        <v>1827.5</v>
      </c>
      <c r="E212" s="33"/>
      <c r="F212" s="33"/>
      <c r="G212" s="11">
        <v>1827.5</v>
      </c>
      <c r="H212" s="33"/>
      <c r="I212" s="33"/>
      <c r="J212" s="10" t="s">
        <v>11</v>
      </c>
      <c r="K212" s="33"/>
    </row>
    <row r="213" spans="1:11" ht="49.5" customHeight="1">
      <c r="A213" s="10" t="s">
        <v>528</v>
      </c>
      <c r="B213" s="10" t="s">
        <v>529</v>
      </c>
      <c r="C213" s="10" t="s">
        <v>431</v>
      </c>
      <c r="D213" s="11">
        <v>132</v>
      </c>
      <c r="E213" s="33"/>
      <c r="F213" s="33"/>
      <c r="G213" s="11">
        <v>132</v>
      </c>
      <c r="H213" s="33"/>
      <c r="I213" s="33"/>
      <c r="J213" s="10" t="s">
        <v>11</v>
      </c>
      <c r="K213" s="33"/>
    </row>
    <row r="214" spans="1:11" ht="49.5" customHeight="1">
      <c r="A214" s="10" t="s">
        <v>531</v>
      </c>
      <c r="B214" s="10" t="s">
        <v>530</v>
      </c>
      <c r="C214" s="10" t="s">
        <v>431</v>
      </c>
      <c r="D214" s="11">
        <v>1250</v>
      </c>
      <c r="E214" s="33"/>
      <c r="F214" s="33"/>
      <c r="G214" s="11"/>
      <c r="H214" s="33"/>
      <c r="I214" s="33"/>
      <c r="J214" s="10" t="s">
        <v>11</v>
      </c>
      <c r="K214" s="33"/>
    </row>
    <row r="215" spans="1:11" ht="49.5" customHeight="1">
      <c r="A215" s="10" t="s">
        <v>532</v>
      </c>
      <c r="B215" s="10" t="s">
        <v>535</v>
      </c>
      <c r="C215" s="10" t="s">
        <v>245</v>
      </c>
      <c r="D215" s="11">
        <v>10850</v>
      </c>
      <c r="E215" s="33"/>
      <c r="F215" s="33"/>
      <c r="G215" s="11">
        <v>10850</v>
      </c>
      <c r="H215" s="33"/>
      <c r="I215" s="33"/>
      <c r="J215" s="10" t="s">
        <v>11</v>
      </c>
      <c r="K215" s="33"/>
    </row>
    <row r="216" spans="1:11" ht="49.5" customHeight="1">
      <c r="A216" s="10" t="s">
        <v>508</v>
      </c>
      <c r="B216" s="10" t="s">
        <v>536</v>
      </c>
      <c r="C216" s="10" t="s">
        <v>245</v>
      </c>
      <c r="D216" s="11">
        <v>1800</v>
      </c>
      <c r="E216" s="33"/>
      <c r="F216" s="33"/>
      <c r="G216" s="11">
        <v>1800</v>
      </c>
      <c r="H216" s="33"/>
      <c r="I216" s="33"/>
      <c r="J216" s="10" t="s">
        <v>11</v>
      </c>
      <c r="K216" s="33"/>
    </row>
    <row r="217" spans="1:11" ht="49.5" customHeight="1">
      <c r="A217" s="10" t="s">
        <v>533</v>
      </c>
      <c r="B217" s="10" t="s">
        <v>537</v>
      </c>
      <c r="C217" s="10" t="s">
        <v>245</v>
      </c>
      <c r="D217" s="11">
        <v>980</v>
      </c>
      <c r="E217" s="33"/>
      <c r="F217" s="33"/>
      <c r="G217" s="11">
        <v>980</v>
      </c>
      <c r="H217" s="33"/>
      <c r="I217" s="33"/>
      <c r="J217" s="10" t="s">
        <v>11</v>
      </c>
      <c r="K217" s="33"/>
    </row>
    <row r="218" spans="1:11" ht="49.5" customHeight="1">
      <c r="A218" s="10" t="s">
        <v>534</v>
      </c>
      <c r="B218" s="10" t="s">
        <v>538</v>
      </c>
      <c r="C218" s="10" t="s">
        <v>431</v>
      </c>
      <c r="D218" s="11">
        <v>2000</v>
      </c>
      <c r="E218" s="33"/>
      <c r="F218" s="33"/>
      <c r="G218" s="11"/>
      <c r="H218" s="33"/>
      <c r="I218" s="33"/>
      <c r="J218" s="10" t="s">
        <v>11</v>
      </c>
      <c r="K218" s="33"/>
    </row>
    <row r="219" spans="1:11" ht="49.5" customHeight="1">
      <c r="A219" s="10" t="s">
        <v>146</v>
      </c>
      <c r="B219" s="10" t="s">
        <v>588</v>
      </c>
      <c r="C219" s="10" t="s">
        <v>589</v>
      </c>
      <c r="D219" s="11">
        <v>3714.88</v>
      </c>
      <c r="E219" s="33"/>
      <c r="F219" s="33"/>
      <c r="G219" s="11"/>
      <c r="H219" s="33"/>
      <c r="I219" s="33"/>
      <c r="J219" s="10" t="s">
        <v>11</v>
      </c>
      <c r="K219" s="33"/>
    </row>
    <row r="220" spans="1:11" ht="49.5" customHeight="1">
      <c r="A220" s="10" t="s">
        <v>591</v>
      </c>
      <c r="B220" s="10" t="s">
        <v>590</v>
      </c>
      <c r="C220" s="10" t="s">
        <v>592</v>
      </c>
      <c r="D220" s="11">
        <v>120</v>
      </c>
      <c r="E220" s="33"/>
      <c r="F220" s="33"/>
      <c r="G220" s="11"/>
      <c r="H220" s="33"/>
      <c r="I220" s="33"/>
      <c r="J220" s="10" t="s">
        <v>11</v>
      </c>
      <c r="K220" s="33"/>
    </row>
    <row r="221" spans="1:11" ht="49.5" customHeight="1">
      <c r="A221" s="10" t="s">
        <v>447</v>
      </c>
      <c r="B221" s="10" t="s">
        <v>593</v>
      </c>
      <c r="C221" s="10" t="s">
        <v>592</v>
      </c>
      <c r="D221" s="11">
        <v>64.6</v>
      </c>
      <c r="E221" s="33"/>
      <c r="F221" s="33"/>
      <c r="G221" s="11">
        <v>64.6</v>
      </c>
      <c r="H221" s="33"/>
      <c r="I221" s="33"/>
      <c r="J221" s="10" t="s">
        <v>11</v>
      </c>
      <c r="K221" s="33"/>
    </row>
    <row r="222" spans="1:11" ht="49.5" customHeight="1">
      <c r="A222" s="10" t="s">
        <v>594</v>
      </c>
      <c r="B222" s="10" t="s">
        <v>595</v>
      </c>
      <c r="C222" s="10" t="s">
        <v>592</v>
      </c>
      <c r="D222" s="11">
        <v>50</v>
      </c>
      <c r="E222" s="33"/>
      <c r="F222" s="33"/>
      <c r="G222" s="11"/>
      <c r="H222" s="33"/>
      <c r="I222" s="33"/>
      <c r="J222" s="10" t="s">
        <v>11</v>
      </c>
      <c r="K222" s="33"/>
    </row>
    <row r="223" spans="1:11" ht="49.5" customHeight="1">
      <c r="A223" s="10" t="s">
        <v>596</v>
      </c>
      <c r="B223" s="10" t="s">
        <v>597</v>
      </c>
      <c r="C223" s="10" t="s">
        <v>592</v>
      </c>
      <c r="D223" s="11">
        <v>767.5</v>
      </c>
      <c r="E223" s="33"/>
      <c r="F223" s="33"/>
      <c r="G223" s="11"/>
      <c r="H223" s="33"/>
      <c r="I223" s="33"/>
      <c r="J223" s="10" t="s">
        <v>11</v>
      </c>
      <c r="K223" s="33"/>
    </row>
    <row r="224" spans="1:11" ht="49.5" customHeight="1">
      <c r="A224" s="10" t="s">
        <v>598</v>
      </c>
      <c r="B224" s="10" t="s">
        <v>599</v>
      </c>
      <c r="C224" s="10" t="s">
        <v>592</v>
      </c>
      <c r="D224" s="11">
        <v>360</v>
      </c>
      <c r="E224" s="33"/>
      <c r="F224" s="33"/>
      <c r="G224" s="11"/>
      <c r="H224" s="33"/>
      <c r="I224" s="33"/>
      <c r="J224" s="10" t="s">
        <v>11</v>
      </c>
      <c r="K224" s="33"/>
    </row>
    <row r="225" spans="1:11" ht="49.5" customHeight="1">
      <c r="A225" s="10" t="s">
        <v>600</v>
      </c>
      <c r="B225" s="10" t="s">
        <v>601</v>
      </c>
      <c r="C225" s="10" t="s">
        <v>592</v>
      </c>
      <c r="D225" s="11">
        <v>265</v>
      </c>
      <c r="E225" s="33"/>
      <c r="F225" s="33"/>
      <c r="G225" s="11"/>
      <c r="H225" s="33"/>
      <c r="I225" s="33"/>
      <c r="J225" s="10" t="s">
        <v>11</v>
      </c>
      <c r="K225" s="33"/>
    </row>
    <row r="226" spans="1:11" ht="49.5" customHeight="1">
      <c r="A226" s="10" t="s">
        <v>555</v>
      </c>
      <c r="B226" s="10" t="s">
        <v>603</v>
      </c>
      <c r="C226" s="10" t="s">
        <v>592</v>
      </c>
      <c r="D226" s="11">
        <v>40</v>
      </c>
      <c r="E226" s="33"/>
      <c r="F226" s="33"/>
      <c r="G226" s="11"/>
      <c r="H226" s="33"/>
      <c r="I226" s="33"/>
      <c r="J226" s="10" t="s">
        <v>11</v>
      </c>
      <c r="K226" s="33"/>
    </row>
    <row r="227" spans="1:11" ht="49.5" customHeight="1">
      <c r="A227" s="10" t="s">
        <v>602</v>
      </c>
      <c r="B227" s="10" t="s">
        <v>604</v>
      </c>
      <c r="C227" s="10" t="s">
        <v>592</v>
      </c>
      <c r="D227" s="11">
        <v>44.3</v>
      </c>
      <c r="E227" s="33"/>
      <c r="F227" s="33"/>
      <c r="G227" s="11"/>
      <c r="H227" s="33"/>
      <c r="I227" s="33"/>
      <c r="J227" s="10" t="s">
        <v>11</v>
      </c>
      <c r="K227" s="33"/>
    </row>
    <row r="228" spans="1:11" ht="49.5" customHeight="1">
      <c r="A228" s="10" t="s">
        <v>585</v>
      </c>
      <c r="B228" s="10" t="s">
        <v>605</v>
      </c>
      <c r="C228" s="10" t="s">
        <v>592</v>
      </c>
      <c r="D228" s="11">
        <v>400</v>
      </c>
      <c r="E228" s="33"/>
      <c r="F228" s="33"/>
      <c r="G228" s="11"/>
      <c r="H228" s="33"/>
      <c r="I228" s="33"/>
      <c r="J228" s="10" t="s">
        <v>11</v>
      </c>
      <c r="K228" s="33"/>
    </row>
    <row r="229" spans="1:11" ht="49.5" customHeight="1">
      <c r="A229" s="13"/>
      <c r="B229" s="13"/>
      <c r="C229" s="13"/>
      <c r="D229" s="14"/>
      <c r="E229" s="31"/>
      <c r="F229" s="31"/>
      <c r="G229" s="14"/>
      <c r="H229" s="31"/>
      <c r="I229" s="31"/>
      <c r="J229" s="13"/>
      <c r="K229" s="31"/>
    </row>
    <row r="230" spans="1:11" ht="49.5" customHeight="1">
      <c r="A230" s="10" t="s">
        <v>185</v>
      </c>
      <c r="B230" s="10" t="s">
        <v>206</v>
      </c>
      <c r="C230" s="10" t="s">
        <v>227</v>
      </c>
      <c r="D230" s="11">
        <v>402.9</v>
      </c>
      <c r="E230" s="33"/>
      <c r="F230" s="33"/>
      <c r="G230" s="11">
        <v>402.9</v>
      </c>
      <c r="H230" s="33"/>
      <c r="I230" s="33"/>
      <c r="J230" s="10" t="s">
        <v>12</v>
      </c>
      <c r="K230" s="33"/>
    </row>
    <row r="231" spans="1:11" ht="49.5" customHeight="1">
      <c r="A231" s="10" t="s">
        <v>233</v>
      </c>
      <c r="B231" s="10" t="s">
        <v>234</v>
      </c>
      <c r="C231" s="10" t="s">
        <v>230</v>
      </c>
      <c r="D231" s="11">
        <v>4276.8</v>
      </c>
      <c r="E231" s="33"/>
      <c r="F231" s="33"/>
      <c r="G231" s="11">
        <v>2851.2</v>
      </c>
      <c r="H231" s="33"/>
      <c r="I231" s="33"/>
      <c r="J231" s="10" t="s">
        <v>12</v>
      </c>
      <c r="K231" s="33"/>
    </row>
    <row r="232" spans="1:11" ht="49.5" customHeight="1">
      <c r="A232" s="10" t="s">
        <v>186</v>
      </c>
      <c r="B232" s="10" t="s">
        <v>627</v>
      </c>
      <c r="C232" s="10" t="s">
        <v>228</v>
      </c>
      <c r="D232" s="11">
        <v>11400</v>
      </c>
      <c r="E232" s="33"/>
      <c r="F232" s="33"/>
      <c r="G232" s="11">
        <v>5400</v>
      </c>
      <c r="H232" s="33"/>
      <c r="I232" s="33"/>
      <c r="J232" s="10" t="s">
        <v>12</v>
      </c>
      <c r="K232" s="33"/>
    </row>
    <row r="233" spans="1:11" ht="49.5" customHeight="1">
      <c r="A233" s="10" t="s">
        <v>187</v>
      </c>
      <c r="B233" s="10" t="s">
        <v>208</v>
      </c>
      <c r="C233" s="10" t="s">
        <v>203</v>
      </c>
      <c r="D233" s="11">
        <v>120</v>
      </c>
      <c r="E233" s="33"/>
      <c r="F233" s="33"/>
      <c r="G233" s="11">
        <v>120</v>
      </c>
      <c r="H233" s="33"/>
      <c r="I233" s="33"/>
      <c r="J233" s="10" t="s">
        <v>12</v>
      </c>
      <c r="K233" s="33"/>
    </row>
    <row r="234" spans="1:11" ht="49.5" customHeight="1">
      <c r="A234" s="10" t="s">
        <v>188</v>
      </c>
      <c r="B234" s="10" t="s">
        <v>149</v>
      </c>
      <c r="C234" s="10" t="s">
        <v>204</v>
      </c>
      <c r="D234" s="11">
        <v>161</v>
      </c>
      <c r="E234" s="33"/>
      <c r="F234" s="33"/>
      <c r="G234" s="11">
        <v>161</v>
      </c>
      <c r="H234" s="33"/>
      <c r="I234" s="33"/>
      <c r="J234" s="10" t="s">
        <v>12</v>
      </c>
      <c r="K234" s="33"/>
    </row>
    <row r="235" spans="1:11" ht="49.5" customHeight="1">
      <c r="A235" s="10" t="s">
        <v>189</v>
      </c>
      <c r="B235" s="10" t="s">
        <v>206</v>
      </c>
      <c r="C235" s="10" t="s">
        <v>203</v>
      </c>
      <c r="D235" s="11">
        <v>250</v>
      </c>
      <c r="E235" s="33"/>
      <c r="F235" s="33"/>
      <c r="G235" s="11">
        <v>250</v>
      </c>
      <c r="H235" s="33"/>
      <c r="I235" s="33"/>
      <c r="J235" s="10" t="s">
        <v>12</v>
      </c>
      <c r="K235" s="33"/>
    </row>
    <row r="236" spans="1:11" ht="49.5" customHeight="1">
      <c r="A236" s="10" t="s">
        <v>190</v>
      </c>
      <c r="B236" s="10" t="s">
        <v>207</v>
      </c>
      <c r="C236" s="10" t="s">
        <v>204</v>
      </c>
      <c r="D236" s="11">
        <v>72</v>
      </c>
      <c r="E236" s="33"/>
      <c r="F236" s="33"/>
      <c r="G236" s="11">
        <v>72</v>
      </c>
      <c r="H236" s="33"/>
      <c r="I236" s="33"/>
      <c r="J236" s="10" t="s">
        <v>12</v>
      </c>
      <c r="K236" s="33"/>
    </row>
    <row r="237" spans="1:11" ht="56.25" customHeight="1">
      <c r="A237" s="10" t="s">
        <v>191</v>
      </c>
      <c r="B237" s="10" t="s">
        <v>208</v>
      </c>
      <c r="C237" s="10" t="s">
        <v>204</v>
      </c>
      <c r="D237" s="11">
        <v>118</v>
      </c>
      <c r="E237" s="33"/>
      <c r="F237" s="33"/>
      <c r="G237" s="11">
        <v>118</v>
      </c>
      <c r="H237" s="33"/>
      <c r="I237" s="33"/>
      <c r="J237" s="10" t="s">
        <v>12</v>
      </c>
      <c r="K237" s="33"/>
    </row>
    <row r="238" spans="1:11" ht="49.5" customHeight="1">
      <c r="A238" s="10" t="s">
        <v>76</v>
      </c>
      <c r="B238" s="10" t="s">
        <v>149</v>
      </c>
      <c r="C238" s="10" t="s">
        <v>203</v>
      </c>
      <c r="D238" s="11">
        <v>257.7</v>
      </c>
      <c r="E238" s="33"/>
      <c r="F238" s="33"/>
      <c r="G238" s="11">
        <v>257.7</v>
      </c>
      <c r="H238" s="33"/>
      <c r="I238" s="33"/>
      <c r="J238" s="10" t="s">
        <v>12</v>
      </c>
      <c r="K238" s="33"/>
    </row>
    <row r="239" spans="1:11" ht="49.5" customHeight="1">
      <c r="A239" s="10" t="s">
        <v>192</v>
      </c>
      <c r="B239" s="10" t="s">
        <v>209</v>
      </c>
      <c r="C239" s="10" t="s">
        <v>204</v>
      </c>
      <c r="D239" s="11">
        <v>228</v>
      </c>
      <c r="E239" s="33"/>
      <c r="F239" s="33"/>
      <c r="G239" s="11">
        <v>228</v>
      </c>
      <c r="H239" s="33"/>
      <c r="I239" s="33"/>
      <c r="J239" s="10" t="s">
        <v>12</v>
      </c>
      <c r="K239" s="33"/>
    </row>
    <row r="240" spans="1:11" ht="49.5" customHeight="1">
      <c r="A240" s="10" t="s">
        <v>193</v>
      </c>
      <c r="B240" s="10" t="s">
        <v>210</v>
      </c>
      <c r="C240" s="10" t="s">
        <v>203</v>
      </c>
      <c r="D240" s="11">
        <v>350</v>
      </c>
      <c r="E240" s="33"/>
      <c r="F240" s="33"/>
      <c r="G240" s="11">
        <v>210</v>
      </c>
      <c r="H240" s="33"/>
      <c r="I240" s="33"/>
      <c r="J240" s="10" t="s">
        <v>12</v>
      </c>
      <c r="K240" s="33"/>
    </row>
    <row r="241" spans="1:11" ht="49.5" customHeight="1">
      <c r="A241" s="10" t="s">
        <v>237</v>
      </c>
      <c r="B241" s="10" t="s">
        <v>238</v>
      </c>
      <c r="C241" s="10" t="s">
        <v>239</v>
      </c>
      <c r="D241" s="11">
        <v>135.07</v>
      </c>
      <c r="E241" s="33"/>
      <c r="F241" s="33"/>
      <c r="G241" s="11">
        <v>135.07</v>
      </c>
      <c r="H241" s="33"/>
      <c r="I241" s="33"/>
      <c r="J241" s="10" t="s">
        <v>12</v>
      </c>
      <c r="K241" s="33"/>
    </row>
    <row r="242" spans="1:11" ht="49.5" customHeight="1">
      <c r="A242" s="10" t="s">
        <v>240</v>
      </c>
      <c r="B242" s="10" t="s">
        <v>238</v>
      </c>
      <c r="C242" s="10" t="s">
        <v>239</v>
      </c>
      <c r="D242" s="11">
        <v>373.1</v>
      </c>
      <c r="E242" s="33"/>
      <c r="F242" s="33"/>
      <c r="G242" s="11">
        <v>373.1</v>
      </c>
      <c r="H242" s="33"/>
      <c r="I242" s="33"/>
      <c r="J242" s="10" t="s">
        <v>12</v>
      </c>
      <c r="K242" s="33"/>
    </row>
    <row r="243" spans="1:11" ht="49.5" customHeight="1">
      <c r="A243" s="10" t="s">
        <v>241</v>
      </c>
      <c r="B243" s="10" t="s">
        <v>238</v>
      </c>
      <c r="C243" s="10" t="s">
        <v>239</v>
      </c>
      <c r="D243" s="11">
        <v>225.5</v>
      </c>
      <c r="E243" s="33"/>
      <c r="F243" s="33"/>
      <c r="G243" s="11">
        <v>225.5</v>
      </c>
      <c r="H243" s="33"/>
      <c r="I243" s="33"/>
      <c r="J243" s="10" t="s">
        <v>12</v>
      </c>
      <c r="K243" s="33"/>
    </row>
    <row r="244" spans="1:11" ht="49.5" customHeight="1">
      <c r="A244" s="10" t="s">
        <v>242</v>
      </c>
      <c r="B244" s="10" t="s">
        <v>238</v>
      </c>
      <c r="C244" s="10" t="s">
        <v>239</v>
      </c>
      <c r="D244" s="11">
        <v>477.18</v>
      </c>
      <c r="E244" s="33"/>
      <c r="F244" s="33"/>
      <c r="G244" s="11">
        <v>477.18</v>
      </c>
      <c r="H244" s="33"/>
      <c r="I244" s="33"/>
      <c r="J244" s="10" t="s">
        <v>12</v>
      </c>
      <c r="K244" s="33"/>
    </row>
    <row r="245" spans="1:11" ht="49.5" customHeight="1">
      <c r="A245" s="10" t="s">
        <v>237</v>
      </c>
      <c r="B245" s="10" t="s">
        <v>238</v>
      </c>
      <c r="C245" s="10" t="s">
        <v>239</v>
      </c>
      <c r="D245" s="11">
        <v>201.6</v>
      </c>
      <c r="E245" s="33"/>
      <c r="F245" s="33"/>
      <c r="G245" s="11">
        <v>201.6</v>
      </c>
      <c r="H245" s="33"/>
      <c r="I245" s="33"/>
      <c r="J245" s="10" t="s">
        <v>12</v>
      </c>
      <c r="K245" s="33"/>
    </row>
    <row r="246" spans="1:11" ht="49.5" customHeight="1">
      <c r="A246" s="10" t="s">
        <v>308</v>
      </c>
      <c r="B246" s="10" t="s">
        <v>238</v>
      </c>
      <c r="C246" s="10" t="s">
        <v>239</v>
      </c>
      <c r="D246" s="11">
        <v>174</v>
      </c>
      <c r="E246" s="33"/>
      <c r="F246" s="33"/>
      <c r="G246" s="11">
        <v>174</v>
      </c>
      <c r="H246" s="33"/>
      <c r="I246" s="33"/>
      <c r="J246" s="10" t="s">
        <v>12</v>
      </c>
      <c r="K246" s="33"/>
    </row>
    <row r="247" spans="1:11" ht="49.5" customHeight="1">
      <c r="A247" s="10" t="s">
        <v>307</v>
      </c>
      <c r="B247" s="10" t="s">
        <v>306</v>
      </c>
      <c r="C247" s="10" t="s">
        <v>239</v>
      </c>
      <c r="D247" s="11">
        <v>1305</v>
      </c>
      <c r="E247" s="33"/>
      <c r="F247" s="33"/>
      <c r="G247" s="11">
        <v>1305</v>
      </c>
      <c r="H247" s="33"/>
      <c r="I247" s="33"/>
      <c r="J247" s="10" t="s">
        <v>12</v>
      </c>
      <c r="K247" s="33"/>
    </row>
    <row r="248" spans="1:11" ht="49.5" customHeight="1">
      <c r="A248" s="10" t="s">
        <v>194</v>
      </c>
      <c r="B248" s="10" t="s">
        <v>211</v>
      </c>
      <c r="C248" s="10" t="s">
        <v>204</v>
      </c>
      <c r="D248" s="11">
        <v>330</v>
      </c>
      <c r="E248" s="33"/>
      <c r="F248" s="33"/>
      <c r="G248" s="11">
        <v>330</v>
      </c>
      <c r="H248" s="33"/>
      <c r="I248" s="33"/>
      <c r="J248" s="10" t="s">
        <v>12</v>
      </c>
      <c r="K248" s="33"/>
    </row>
    <row r="249" spans="1:11" ht="49.5" customHeight="1">
      <c r="A249" s="10" t="s">
        <v>185</v>
      </c>
      <c r="B249" s="10" t="s">
        <v>205</v>
      </c>
      <c r="C249" s="10" t="s">
        <v>227</v>
      </c>
      <c r="D249" s="11">
        <v>489.8</v>
      </c>
      <c r="E249" s="33"/>
      <c r="F249" s="33"/>
      <c r="G249" s="11">
        <v>489.8</v>
      </c>
      <c r="H249" s="33"/>
      <c r="I249" s="33"/>
      <c r="J249" s="10" t="s">
        <v>12</v>
      </c>
      <c r="K249" s="33"/>
    </row>
    <row r="250" spans="1:11" ht="49.5" customHeight="1">
      <c r="A250" s="10" t="s">
        <v>87</v>
      </c>
      <c r="B250" s="10" t="s">
        <v>212</v>
      </c>
      <c r="C250" s="10" t="s">
        <v>203</v>
      </c>
      <c r="D250" s="11">
        <v>710</v>
      </c>
      <c r="E250" s="33"/>
      <c r="F250" s="33"/>
      <c r="G250" s="11">
        <v>710</v>
      </c>
      <c r="H250" s="33"/>
      <c r="I250" s="33"/>
      <c r="J250" s="10" t="s">
        <v>12</v>
      </c>
      <c r="K250" s="33"/>
    </row>
    <row r="251" spans="1:11" ht="49.5" customHeight="1">
      <c r="A251" s="10" t="s">
        <v>195</v>
      </c>
      <c r="B251" s="10" t="s">
        <v>213</v>
      </c>
      <c r="C251" s="10" t="s">
        <v>203</v>
      </c>
      <c r="D251" s="11">
        <v>345</v>
      </c>
      <c r="E251" s="33"/>
      <c r="F251" s="33"/>
      <c r="G251" s="11">
        <v>345</v>
      </c>
      <c r="H251" s="33"/>
      <c r="I251" s="33"/>
      <c r="J251" s="10" t="s">
        <v>12</v>
      </c>
      <c r="K251" s="33"/>
    </row>
    <row r="252" spans="1:11" ht="49.5" customHeight="1">
      <c r="A252" s="10" t="s">
        <v>196</v>
      </c>
      <c r="B252" s="10" t="s">
        <v>214</v>
      </c>
      <c r="C252" s="10" t="s">
        <v>204</v>
      </c>
      <c r="D252" s="11">
        <v>1000</v>
      </c>
      <c r="E252" s="33"/>
      <c r="F252" s="33"/>
      <c r="G252" s="11">
        <v>1000</v>
      </c>
      <c r="H252" s="33"/>
      <c r="I252" s="33"/>
      <c r="J252" s="10" t="s">
        <v>12</v>
      </c>
      <c r="K252" s="33"/>
    </row>
    <row r="253" spans="1:11" ht="49.5" customHeight="1">
      <c r="A253" s="10" t="s">
        <v>197</v>
      </c>
      <c r="B253" s="10" t="s">
        <v>215</v>
      </c>
      <c r="C253" s="10" t="s">
        <v>203</v>
      </c>
      <c r="D253" s="11">
        <v>3580</v>
      </c>
      <c r="E253" s="33"/>
      <c r="F253" s="33"/>
      <c r="G253" s="11">
        <v>3580</v>
      </c>
      <c r="H253" s="33"/>
      <c r="I253" s="33"/>
      <c r="J253" s="10" t="s">
        <v>12</v>
      </c>
      <c r="K253" s="33"/>
    </row>
    <row r="254" spans="1:11" ht="49.5" customHeight="1">
      <c r="A254" s="10" t="s">
        <v>198</v>
      </c>
      <c r="B254" s="10" t="s">
        <v>216</v>
      </c>
      <c r="C254" s="10" t="s">
        <v>204</v>
      </c>
      <c r="D254" s="11">
        <v>120</v>
      </c>
      <c r="E254" s="33"/>
      <c r="F254" s="33"/>
      <c r="G254" s="11">
        <v>120</v>
      </c>
      <c r="H254" s="33"/>
      <c r="I254" s="33"/>
      <c r="J254" s="10" t="s">
        <v>12</v>
      </c>
      <c r="K254" s="33"/>
    </row>
    <row r="255" spans="1:11" ht="49.5" customHeight="1">
      <c r="A255" s="10" t="s">
        <v>199</v>
      </c>
      <c r="B255" s="10" t="s">
        <v>217</v>
      </c>
      <c r="C255" s="10" t="s">
        <v>204</v>
      </c>
      <c r="D255" s="11">
        <v>422</v>
      </c>
      <c r="E255" s="33"/>
      <c r="F255" s="33"/>
      <c r="G255" s="11">
        <v>422</v>
      </c>
      <c r="H255" s="33"/>
      <c r="I255" s="33"/>
      <c r="J255" s="10" t="s">
        <v>12</v>
      </c>
      <c r="K255" s="33"/>
    </row>
    <row r="256" spans="1:11" ht="49.5" customHeight="1">
      <c r="A256" s="10" t="s">
        <v>200</v>
      </c>
      <c r="B256" s="10" t="s">
        <v>218</v>
      </c>
      <c r="C256" s="10" t="s">
        <v>203</v>
      </c>
      <c r="D256" s="11">
        <v>1112</v>
      </c>
      <c r="E256" s="33"/>
      <c r="F256" s="33"/>
      <c r="G256" s="11">
        <v>1112</v>
      </c>
      <c r="H256" s="33"/>
      <c r="I256" s="33"/>
      <c r="J256" s="10" t="s">
        <v>12</v>
      </c>
      <c r="K256" s="33"/>
    </row>
    <row r="257" spans="1:11" ht="49.5" customHeight="1">
      <c r="A257" s="10" t="s">
        <v>201</v>
      </c>
      <c r="B257" s="10" t="s">
        <v>219</v>
      </c>
      <c r="C257" s="10" t="s">
        <v>203</v>
      </c>
      <c r="D257" s="11">
        <v>161</v>
      </c>
      <c r="E257" s="33"/>
      <c r="F257" s="33"/>
      <c r="G257" s="11">
        <v>161</v>
      </c>
      <c r="H257" s="33"/>
      <c r="I257" s="33"/>
      <c r="J257" s="10" t="s">
        <v>12</v>
      </c>
      <c r="K257" s="33"/>
    </row>
    <row r="258" spans="1:11" ht="49.5" customHeight="1">
      <c r="A258" s="10" t="s">
        <v>125</v>
      </c>
      <c r="B258" s="10" t="s">
        <v>220</v>
      </c>
      <c r="C258" s="10" t="s">
        <v>203</v>
      </c>
      <c r="D258" s="11">
        <v>2989</v>
      </c>
      <c r="E258" s="33"/>
      <c r="F258" s="33"/>
      <c r="G258" s="11">
        <v>2989</v>
      </c>
      <c r="H258" s="33"/>
      <c r="I258" s="33"/>
      <c r="J258" s="10" t="s">
        <v>12</v>
      </c>
      <c r="K258" s="33"/>
    </row>
    <row r="259" spans="1:11" ht="49.5" customHeight="1">
      <c r="A259" s="10" t="s">
        <v>202</v>
      </c>
      <c r="B259" s="10" t="s">
        <v>221</v>
      </c>
      <c r="C259" s="10" t="s">
        <v>203</v>
      </c>
      <c r="D259" s="11">
        <v>1500</v>
      </c>
      <c r="E259" s="33"/>
      <c r="F259" s="33"/>
      <c r="G259" s="11">
        <v>1500</v>
      </c>
      <c r="H259" s="33"/>
      <c r="I259" s="33"/>
      <c r="J259" s="10" t="s">
        <v>12</v>
      </c>
      <c r="K259" s="33"/>
    </row>
    <row r="260" spans="1:11" ht="49.5" customHeight="1">
      <c r="A260" s="10" t="s">
        <v>305</v>
      </c>
      <c r="B260" s="10" t="s">
        <v>304</v>
      </c>
      <c r="C260" s="10" t="s">
        <v>203</v>
      </c>
      <c r="D260" s="11">
        <v>2825</v>
      </c>
      <c r="E260" s="33"/>
      <c r="F260" s="33"/>
      <c r="G260" s="11">
        <v>2825</v>
      </c>
      <c r="H260" s="33"/>
      <c r="I260" s="33"/>
      <c r="J260" s="10" t="s">
        <v>12</v>
      </c>
      <c r="K260" s="33"/>
    </row>
    <row r="261" spans="1:11" ht="49.5" customHeight="1">
      <c r="A261" s="10" t="s">
        <v>303</v>
      </c>
      <c r="B261" s="10" t="s">
        <v>302</v>
      </c>
      <c r="C261" s="10" t="s">
        <v>203</v>
      </c>
      <c r="D261" s="11">
        <v>1200</v>
      </c>
      <c r="E261" s="33"/>
      <c r="F261" s="33"/>
      <c r="G261" s="11">
        <v>1200</v>
      </c>
      <c r="H261" s="33"/>
      <c r="I261" s="33"/>
      <c r="J261" s="10" t="s">
        <v>12</v>
      </c>
      <c r="K261" s="33"/>
    </row>
    <row r="262" spans="1:11" ht="49.5" customHeight="1">
      <c r="A262" s="10" t="s">
        <v>301</v>
      </c>
      <c r="B262" s="10" t="s">
        <v>300</v>
      </c>
      <c r="C262" s="10" t="s">
        <v>203</v>
      </c>
      <c r="D262" s="11">
        <v>60.2</v>
      </c>
      <c r="E262" s="33"/>
      <c r="F262" s="33"/>
      <c r="G262" s="11">
        <v>60.2</v>
      </c>
      <c r="H262" s="33"/>
      <c r="I262" s="33"/>
      <c r="J262" s="10" t="s">
        <v>12</v>
      </c>
      <c r="K262" s="33"/>
    </row>
    <row r="263" spans="1:11" ht="49.5" customHeight="1">
      <c r="A263" s="10" t="s">
        <v>299</v>
      </c>
      <c r="B263" s="10" t="s">
        <v>298</v>
      </c>
      <c r="C263" s="10" t="s">
        <v>203</v>
      </c>
      <c r="D263" s="11">
        <v>20</v>
      </c>
      <c r="E263" s="33"/>
      <c r="F263" s="33"/>
      <c r="G263" s="11">
        <v>20</v>
      </c>
      <c r="H263" s="33"/>
      <c r="I263" s="33"/>
      <c r="J263" s="10" t="s">
        <v>12</v>
      </c>
      <c r="K263" s="33"/>
    </row>
    <row r="264" spans="1:11" ht="49.5" customHeight="1">
      <c r="A264" s="10" t="s">
        <v>87</v>
      </c>
      <c r="B264" s="10" t="s">
        <v>297</v>
      </c>
      <c r="C264" s="10" t="s">
        <v>203</v>
      </c>
      <c r="D264" s="11">
        <v>140</v>
      </c>
      <c r="E264" s="33"/>
      <c r="F264" s="33"/>
      <c r="G264" s="11">
        <v>140</v>
      </c>
      <c r="H264" s="33"/>
      <c r="I264" s="33"/>
      <c r="J264" s="10" t="s">
        <v>12</v>
      </c>
      <c r="K264" s="33"/>
    </row>
    <row r="265" spans="1:11" ht="49.5" customHeight="1">
      <c r="A265" s="10" t="s">
        <v>296</v>
      </c>
      <c r="B265" s="10" t="s">
        <v>295</v>
      </c>
      <c r="C265" s="10" t="s">
        <v>204</v>
      </c>
      <c r="D265" s="11">
        <v>360</v>
      </c>
      <c r="E265" s="33"/>
      <c r="F265" s="33"/>
      <c r="G265" s="11">
        <v>360</v>
      </c>
      <c r="H265" s="33"/>
      <c r="I265" s="33"/>
      <c r="J265" s="10" t="s">
        <v>12</v>
      </c>
      <c r="K265" s="33"/>
    </row>
    <row r="266" spans="1:11" ht="49.5" customHeight="1">
      <c r="A266" s="10" t="s">
        <v>195</v>
      </c>
      <c r="B266" s="10" t="s">
        <v>294</v>
      </c>
      <c r="C266" s="10" t="s">
        <v>203</v>
      </c>
      <c r="D266" s="11">
        <v>237</v>
      </c>
      <c r="E266" s="33"/>
      <c r="F266" s="33"/>
      <c r="G266" s="11">
        <v>237</v>
      </c>
      <c r="H266" s="33"/>
      <c r="I266" s="33"/>
      <c r="J266" s="10" t="s">
        <v>12</v>
      </c>
      <c r="K266" s="33"/>
    </row>
    <row r="267" spans="1:11" ht="49.5" customHeight="1">
      <c r="A267" s="10" t="s">
        <v>293</v>
      </c>
      <c r="B267" s="10" t="s">
        <v>292</v>
      </c>
      <c r="C267" s="10" t="s">
        <v>291</v>
      </c>
      <c r="D267" s="11">
        <v>10116.3</v>
      </c>
      <c r="E267" s="33"/>
      <c r="F267" s="33"/>
      <c r="G267" s="11">
        <v>10116.3</v>
      </c>
      <c r="H267" s="33"/>
      <c r="I267" s="33"/>
      <c r="J267" s="10" t="s">
        <v>12</v>
      </c>
      <c r="K267" s="33"/>
    </row>
    <row r="268" spans="1:11" ht="49.5" customHeight="1">
      <c r="A268" s="10" t="s">
        <v>185</v>
      </c>
      <c r="B268" s="10" t="s">
        <v>205</v>
      </c>
      <c r="C268" s="10" t="s">
        <v>290</v>
      </c>
      <c r="D268" s="11">
        <v>243.9</v>
      </c>
      <c r="E268" s="33"/>
      <c r="F268" s="33"/>
      <c r="G268" s="11">
        <v>243.9</v>
      </c>
      <c r="H268" s="33"/>
      <c r="I268" s="33"/>
      <c r="J268" s="10" t="s">
        <v>12</v>
      </c>
      <c r="K268" s="33"/>
    </row>
    <row r="269" spans="1:11" ht="49.5" customHeight="1">
      <c r="A269" s="10" t="s">
        <v>289</v>
      </c>
      <c r="B269" s="10" t="s">
        <v>288</v>
      </c>
      <c r="C269" s="10" t="s">
        <v>203</v>
      </c>
      <c r="D269" s="11">
        <v>120</v>
      </c>
      <c r="E269" s="33"/>
      <c r="F269" s="33"/>
      <c r="G269" s="11">
        <v>120</v>
      </c>
      <c r="H269" s="33"/>
      <c r="I269" s="33"/>
      <c r="J269" s="10" t="s">
        <v>12</v>
      </c>
      <c r="K269" s="33"/>
    </row>
    <row r="270" spans="1:11" ht="49.5" customHeight="1">
      <c r="A270" s="10" t="s">
        <v>287</v>
      </c>
      <c r="B270" s="10" t="s">
        <v>286</v>
      </c>
      <c r="C270" s="10" t="s">
        <v>204</v>
      </c>
      <c r="D270" s="11">
        <v>1150</v>
      </c>
      <c r="E270" s="33"/>
      <c r="F270" s="33"/>
      <c r="G270" s="11">
        <v>1150</v>
      </c>
      <c r="H270" s="33"/>
      <c r="I270" s="33"/>
      <c r="J270" s="10" t="s">
        <v>12</v>
      </c>
      <c r="K270" s="33"/>
    </row>
    <row r="271" spans="1:11" ht="49.5" customHeight="1">
      <c r="A271" s="10" t="s">
        <v>285</v>
      </c>
      <c r="B271" s="10" t="s">
        <v>284</v>
      </c>
      <c r="C271" s="10" t="s">
        <v>203</v>
      </c>
      <c r="D271" s="11">
        <v>3300</v>
      </c>
      <c r="E271" s="33"/>
      <c r="F271" s="33"/>
      <c r="G271" s="11">
        <v>3300</v>
      </c>
      <c r="H271" s="33"/>
      <c r="I271" s="33"/>
      <c r="J271" s="10" t="s">
        <v>12</v>
      </c>
      <c r="K271" s="33"/>
    </row>
    <row r="272" spans="1:11" ht="49.5" customHeight="1">
      <c r="A272" s="10" t="s">
        <v>257</v>
      </c>
      <c r="B272" s="10" t="s">
        <v>256</v>
      </c>
      <c r="C272" s="10" t="s">
        <v>204</v>
      </c>
      <c r="D272" s="11">
        <v>613.66</v>
      </c>
      <c r="E272" s="33"/>
      <c r="F272" s="33"/>
      <c r="G272" s="11">
        <v>613.66</v>
      </c>
      <c r="H272" s="33"/>
      <c r="I272" s="33"/>
      <c r="J272" s="10" t="s">
        <v>12</v>
      </c>
      <c r="K272" s="33"/>
    </row>
    <row r="273" spans="1:11" ht="49.5" customHeight="1">
      <c r="A273" s="10" t="s">
        <v>283</v>
      </c>
      <c r="B273" s="10" t="s">
        <v>282</v>
      </c>
      <c r="C273" s="10" t="s">
        <v>203</v>
      </c>
      <c r="D273" s="11">
        <v>500</v>
      </c>
      <c r="E273" s="33"/>
      <c r="F273" s="33"/>
      <c r="G273" s="11">
        <v>500</v>
      </c>
      <c r="H273" s="33"/>
      <c r="I273" s="33"/>
      <c r="J273" s="10" t="s">
        <v>12</v>
      </c>
      <c r="K273" s="33"/>
    </row>
    <row r="274" spans="1:11" ht="49.5" customHeight="1">
      <c r="A274" s="10" t="s">
        <v>281</v>
      </c>
      <c r="B274" s="10" t="s">
        <v>280</v>
      </c>
      <c r="C274" s="10" t="s">
        <v>203</v>
      </c>
      <c r="D274" s="11">
        <v>1960</v>
      </c>
      <c r="E274" s="33"/>
      <c r="F274" s="33"/>
      <c r="G274" s="11">
        <v>1960</v>
      </c>
      <c r="H274" s="33"/>
      <c r="I274" s="33"/>
      <c r="J274" s="10" t="s">
        <v>12</v>
      </c>
      <c r="K274" s="33"/>
    </row>
    <row r="275" spans="1:11" ht="49.5" customHeight="1">
      <c r="A275" s="10" t="s">
        <v>279</v>
      </c>
      <c r="B275" s="10" t="s">
        <v>278</v>
      </c>
      <c r="C275" s="10" t="s">
        <v>204</v>
      </c>
      <c r="D275" s="11">
        <v>30.8</v>
      </c>
      <c r="E275" s="33"/>
      <c r="F275" s="33"/>
      <c r="G275" s="11">
        <v>30.8</v>
      </c>
      <c r="H275" s="33"/>
      <c r="I275" s="33"/>
      <c r="J275" s="10" t="s">
        <v>12</v>
      </c>
      <c r="K275" s="33"/>
    </row>
    <row r="276" spans="1:11" ht="49.5" customHeight="1">
      <c r="A276" s="10" t="s">
        <v>277</v>
      </c>
      <c r="B276" s="10" t="s">
        <v>276</v>
      </c>
      <c r="C276" s="10" t="s">
        <v>204</v>
      </c>
      <c r="D276" s="11">
        <v>163</v>
      </c>
      <c r="E276" s="33"/>
      <c r="F276" s="33"/>
      <c r="G276" s="11">
        <v>163</v>
      </c>
      <c r="H276" s="33"/>
      <c r="I276" s="33"/>
      <c r="J276" s="10" t="s">
        <v>12</v>
      </c>
      <c r="K276" s="33"/>
    </row>
    <row r="277" spans="1:11" ht="49.5" customHeight="1">
      <c r="A277" s="10" t="s">
        <v>275</v>
      </c>
      <c r="B277" s="10" t="s">
        <v>274</v>
      </c>
      <c r="C277" s="10" t="s">
        <v>204</v>
      </c>
      <c r="D277" s="11">
        <v>3500</v>
      </c>
      <c r="E277" s="33"/>
      <c r="F277" s="33"/>
      <c r="G277" s="11">
        <v>3500</v>
      </c>
      <c r="H277" s="33"/>
      <c r="I277" s="33"/>
      <c r="J277" s="10" t="s">
        <v>12</v>
      </c>
      <c r="K277" s="33"/>
    </row>
    <row r="278" spans="1:11" ht="49.5" customHeight="1">
      <c r="A278" s="10" t="s">
        <v>273</v>
      </c>
      <c r="B278" s="10" t="s">
        <v>272</v>
      </c>
      <c r="C278" s="10" t="s">
        <v>204</v>
      </c>
      <c r="D278" s="11">
        <v>7867.93</v>
      </c>
      <c r="E278" s="33"/>
      <c r="F278" s="33"/>
      <c r="G278" s="11">
        <v>7867.93</v>
      </c>
      <c r="H278" s="33"/>
      <c r="I278" s="33"/>
      <c r="J278" s="10" t="s">
        <v>12</v>
      </c>
      <c r="K278" s="33"/>
    </row>
    <row r="279" spans="1:11" ht="49.5" customHeight="1">
      <c r="A279" s="10" t="s">
        <v>198</v>
      </c>
      <c r="B279" s="10" t="s">
        <v>271</v>
      </c>
      <c r="C279" s="10" t="s">
        <v>198</v>
      </c>
      <c r="D279" s="11">
        <v>45</v>
      </c>
      <c r="E279" s="33"/>
      <c r="F279" s="33"/>
      <c r="G279" s="11">
        <v>45</v>
      </c>
      <c r="H279" s="33"/>
      <c r="I279" s="33"/>
      <c r="J279" s="10" t="s">
        <v>12</v>
      </c>
      <c r="K279" s="33"/>
    </row>
    <row r="280" spans="1:11" ht="49.5" customHeight="1">
      <c r="A280" s="10" t="s">
        <v>257</v>
      </c>
      <c r="B280" s="10" t="s">
        <v>256</v>
      </c>
      <c r="C280" s="10" t="s">
        <v>204</v>
      </c>
      <c r="D280" s="11">
        <v>1081.29</v>
      </c>
      <c r="E280" s="33"/>
      <c r="F280" s="33"/>
      <c r="G280" s="11">
        <v>1081.29</v>
      </c>
      <c r="H280" s="33"/>
      <c r="I280" s="33"/>
      <c r="J280" s="10" t="s">
        <v>12</v>
      </c>
      <c r="K280" s="33"/>
    </row>
    <row r="281" spans="1:11" ht="49.5" customHeight="1">
      <c r="A281" s="10" t="s">
        <v>270</v>
      </c>
      <c r="B281" s="10" t="s">
        <v>269</v>
      </c>
      <c r="C281" s="10" t="s">
        <v>204</v>
      </c>
      <c r="D281" s="11">
        <v>15</v>
      </c>
      <c r="E281" s="33"/>
      <c r="F281" s="33"/>
      <c r="G281" s="11">
        <v>15</v>
      </c>
      <c r="H281" s="33"/>
      <c r="I281" s="33"/>
      <c r="J281" s="10" t="s">
        <v>12</v>
      </c>
      <c r="K281" s="33"/>
    </row>
    <row r="282" spans="1:11" ht="49.5" customHeight="1">
      <c r="A282" s="10" t="s">
        <v>100</v>
      </c>
      <c r="B282" s="10" t="s">
        <v>268</v>
      </c>
      <c r="C282" s="10" t="s">
        <v>203</v>
      </c>
      <c r="D282" s="11">
        <v>1252.12</v>
      </c>
      <c r="E282" s="33"/>
      <c r="F282" s="33"/>
      <c r="G282" s="11"/>
      <c r="H282" s="33"/>
      <c r="I282" s="33"/>
      <c r="J282" s="10" t="s">
        <v>12</v>
      </c>
      <c r="K282" s="33"/>
    </row>
    <row r="283" spans="1:11" ht="49.5" customHeight="1">
      <c r="A283" s="10" t="s">
        <v>198</v>
      </c>
      <c r="B283" s="10" t="s">
        <v>267</v>
      </c>
      <c r="C283" s="10" t="s">
        <v>204</v>
      </c>
      <c r="D283" s="11">
        <v>12</v>
      </c>
      <c r="E283" s="33"/>
      <c r="F283" s="33"/>
      <c r="G283" s="11">
        <v>12</v>
      </c>
      <c r="H283" s="33"/>
      <c r="I283" s="33"/>
      <c r="J283" s="10" t="s">
        <v>12</v>
      </c>
      <c r="K283" s="33"/>
    </row>
    <row r="284" spans="1:11" ht="49.5" customHeight="1">
      <c r="A284" s="10" t="s">
        <v>266</v>
      </c>
      <c r="B284" s="10" t="s">
        <v>265</v>
      </c>
      <c r="C284" s="10" t="s">
        <v>203</v>
      </c>
      <c r="D284" s="11">
        <v>531</v>
      </c>
      <c r="E284" s="33"/>
      <c r="F284" s="33"/>
      <c r="G284" s="11">
        <v>531</v>
      </c>
      <c r="H284" s="33"/>
      <c r="I284" s="33"/>
      <c r="J284" s="10" t="s">
        <v>12</v>
      </c>
      <c r="K284" s="33"/>
    </row>
    <row r="285" spans="1:11" ht="49.5" customHeight="1">
      <c r="A285" s="10" t="s">
        <v>264</v>
      </c>
      <c r="B285" s="10" t="s">
        <v>263</v>
      </c>
      <c r="C285" s="10" t="s">
        <v>203</v>
      </c>
      <c r="D285" s="11">
        <v>137.86</v>
      </c>
      <c r="E285" s="33"/>
      <c r="F285" s="33"/>
      <c r="G285" s="11">
        <v>137.86</v>
      </c>
      <c r="H285" s="33"/>
      <c r="I285" s="33"/>
      <c r="J285" s="10" t="s">
        <v>12</v>
      </c>
      <c r="K285" s="33"/>
    </row>
    <row r="286" spans="1:11" ht="49.5" customHeight="1">
      <c r="A286" s="10" t="s">
        <v>262</v>
      </c>
      <c r="B286" s="10" t="s">
        <v>261</v>
      </c>
      <c r="C286" s="10" t="s">
        <v>260</v>
      </c>
      <c r="D286" s="11">
        <v>1440.22</v>
      </c>
      <c r="E286" s="33"/>
      <c r="F286" s="33"/>
      <c r="G286" s="11">
        <v>619.16</v>
      </c>
      <c r="H286" s="33"/>
      <c r="I286" s="33"/>
      <c r="J286" s="10" t="s">
        <v>12</v>
      </c>
      <c r="K286" s="33"/>
    </row>
    <row r="287" spans="1:11" ht="49.5" customHeight="1">
      <c r="A287" s="10" t="s">
        <v>125</v>
      </c>
      <c r="B287" s="10" t="s">
        <v>259</v>
      </c>
      <c r="C287" s="10" t="s">
        <v>203</v>
      </c>
      <c r="D287" s="11">
        <v>1303</v>
      </c>
      <c r="E287" s="33"/>
      <c r="F287" s="33"/>
      <c r="G287" s="11">
        <v>1303</v>
      </c>
      <c r="H287" s="33"/>
      <c r="I287" s="33"/>
      <c r="J287" s="10" t="s">
        <v>12</v>
      </c>
      <c r="K287" s="33"/>
    </row>
    <row r="288" spans="1:11" ht="49.5" customHeight="1">
      <c r="A288" s="10" t="s">
        <v>65</v>
      </c>
      <c r="B288" s="10" t="s">
        <v>258</v>
      </c>
      <c r="C288" s="10" t="s">
        <v>203</v>
      </c>
      <c r="D288" s="11">
        <v>1190</v>
      </c>
      <c r="E288" s="33"/>
      <c r="F288" s="33"/>
      <c r="G288" s="11">
        <v>1190</v>
      </c>
      <c r="H288" s="33"/>
      <c r="I288" s="33"/>
      <c r="J288" s="10" t="s">
        <v>12</v>
      </c>
      <c r="K288" s="33"/>
    </row>
    <row r="289" spans="1:11" ht="49.5" customHeight="1">
      <c r="A289" s="10" t="s">
        <v>257</v>
      </c>
      <c r="B289" s="10" t="s">
        <v>256</v>
      </c>
      <c r="C289" s="10" t="s">
        <v>204</v>
      </c>
      <c r="D289" s="11">
        <v>613.66</v>
      </c>
      <c r="E289" s="33"/>
      <c r="F289" s="33"/>
      <c r="G289" s="11">
        <v>613.66</v>
      </c>
      <c r="H289" s="33"/>
      <c r="I289" s="33"/>
      <c r="J289" s="10" t="s">
        <v>12</v>
      </c>
      <c r="K289" s="33"/>
    </row>
    <row r="290" spans="1:11" ht="49.5" customHeight="1">
      <c r="A290" s="10" t="s">
        <v>255</v>
      </c>
      <c r="B290" s="10" t="s">
        <v>254</v>
      </c>
      <c r="C290" s="10" t="s">
        <v>203</v>
      </c>
      <c r="D290" s="11">
        <v>40</v>
      </c>
      <c r="E290" s="33"/>
      <c r="F290" s="33"/>
      <c r="G290" s="11">
        <v>40</v>
      </c>
      <c r="H290" s="33"/>
      <c r="I290" s="33"/>
      <c r="J290" s="10" t="s">
        <v>12</v>
      </c>
      <c r="K290" s="33"/>
    </row>
    <row r="291" spans="1:11" ht="49.5" customHeight="1">
      <c r="A291" s="10" t="s">
        <v>253</v>
      </c>
      <c r="B291" s="10" t="s">
        <v>252</v>
      </c>
      <c r="C291" s="10" t="s">
        <v>203</v>
      </c>
      <c r="D291" s="11">
        <v>60</v>
      </c>
      <c r="E291" s="33"/>
      <c r="F291" s="33"/>
      <c r="G291" s="11">
        <v>60</v>
      </c>
      <c r="H291" s="33"/>
      <c r="I291" s="33"/>
      <c r="J291" s="10" t="s">
        <v>12</v>
      </c>
      <c r="K291" s="33"/>
    </row>
    <row r="292" spans="1:11" ht="49.5" customHeight="1">
      <c r="A292" s="10" t="s">
        <v>251</v>
      </c>
      <c r="B292" s="10" t="s">
        <v>250</v>
      </c>
      <c r="C292" s="10" t="s">
        <v>203</v>
      </c>
      <c r="D292" s="11">
        <v>450</v>
      </c>
      <c r="E292" s="33"/>
      <c r="F292" s="33"/>
      <c r="G292" s="11">
        <v>450</v>
      </c>
      <c r="H292" s="33"/>
      <c r="I292" s="33"/>
      <c r="J292" s="10" t="s">
        <v>12</v>
      </c>
      <c r="K292" s="33"/>
    </row>
    <row r="293" spans="1:11" ht="49.5" customHeight="1">
      <c r="A293" s="10" t="s">
        <v>16</v>
      </c>
      <c r="B293" s="10" t="s">
        <v>18</v>
      </c>
      <c r="C293" s="10" t="s">
        <v>249</v>
      </c>
      <c r="D293" s="11">
        <v>2042.31</v>
      </c>
      <c r="E293" s="33"/>
      <c r="F293" s="33"/>
      <c r="G293" s="11">
        <v>2042.31</v>
      </c>
      <c r="H293" s="33"/>
      <c r="I293" s="33"/>
      <c r="J293" s="10" t="s">
        <v>12</v>
      </c>
      <c r="K293" s="33"/>
    </row>
    <row r="294" spans="1:11" ht="49.5" customHeight="1">
      <c r="A294" s="10" t="s">
        <v>248</v>
      </c>
      <c r="B294" s="10" t="s">
        <v>224</v>
      </c>
      <c r="C294" s="10" t="s">
        <v>245</v>
      </c>
      <c r="D294" s="11">
        <v>6200</v>
      </c>
      <c r="E294" s="33" t="s">
        <v>247</v>
      </c>
      <c r="F294" s="33"/>
      <c r="G294" s="11">
        <v>6200</v>
      </c>
      <c r="H294" s="33"/>
      <c r="I294" s="33"/>
      <c r="J294" s="10" t="s">
        <v>12</v>
      </c>
      <c r="K294" s="33"/>
    </row>
    <row r="295" spans="1:11" ht="49.5" customHeight="1">
      <c r="A295" s="10" t="s">
        <v>246</v>
      </c>
      <c r="B295" s="10" t="s">
        <v>224</v>
      </c>
      <c r="C295" s="10" t="s">
        <v>245</v>
      </c>
      <c r="D295" s="11">
        <v>8100</v>
      </c>
      <c r="E295" s="33"/>
      <c r="F295" s="33"/>
      <c r="G295" s="11">
        <v>8097</v>
      </c>
      <c r="H295" s="33"/>
      <c r="I295" s="33"/>
      <c r="J295" s="10" t="s">
        <v>12</v>
      </c>
      <c r="K295" s="33"/>
    </row>
    <row r="296" spans="1:11" ht="49.5" customHeight="1">
      <c r="A296" s="10" t="s">
        <v>244</v>
      </c>
      <c r="B296" s="10" t="s">
        <v>243</v>
      </c>
      <c r="C296" s="10" t="s">
        <v>203</v>
      </c>
      <c r="D296" s="11">
        <v>210</v>
      </c>
      <c r="E296" s="33"/>
      <c r="F296" s="33"/>
      <c r="G296" s="11">
        <v>210</v>
      </c>
      <c r="H296" s="33"/>
      <c r="I296" s="33"/>
      <c r="J296" s="10" t="s">
        <v>12</v>
      </c>
      <c r="K296" s="33"/>
    </row>
    <row r="297" spans="1:11" ht="49.5" customHeight="1">
      <c r="A297" s="10" t="s">
        <v>539</v>
      </c>
      <c r="B297" s="10" t="s">
        <v>540</v>
      </c>
      <c r="C297" s="10" t="s">
        <v>541</v>
      </c>
      <c r="D297" s="11">
        <v>1374</v>
      </c>
      <c r="E297" s="33"/>
      <c r="F297" s="33"/>
      <c r="G297" s="11">
        <v>1374</v>
      </c>
      <c r="H297" s="33"/>
      <c r="I297" s="33"/>
      <c r="J297" s="10" t="s">
        <v>12</v>
      </c>
      <c r="K297" s="33"/>
    </row>
    <row r="298" spans="1:11" ht="49.5" customHeight="1">
      <c r="A298" s="10" t="s">
        <v>543</v>
      </c>
      <c r="B298" s="10" t="s">
        <v>542</v>
      </c>
      <c r="C298" s="10" t="s">
        <v>203</v>
      </c>
      <c r="D298" s="11">
        <v>600</v>
      </c>
      <c r="E298" s="33"/>
      <c r="F298" s="33"/>
      <c r="G298" s="11">
        <v>600</v>
      </c>
      <c r="H298" s="33"/>
      <c r="I298" s="33"/>
      <c r="J298" s="10" t="s">
        <v>12</v>
      </c>
      <c r="K298" s="33"/>
    </row>
    <row r="299" spans="1:11" ht="49.5" customHeight="1">
      <c r="A299" s="10" t="s">
        <v>544</v>
      </c>
      <c r="B299" s="10" t="s">
        <v>545</v>
      </c>
      <c r="C299" s="10" t="s">
        <v>203</v>
      </c>
      <c r="D299" s="11">
        <v>450</v>
      </c>
      <c r="E299" s="33"/>
      <c r="F299" s="33"/>
      <c r="G299" s="11">
        <v>450</v>
      </c>
      <c r="H299" s="33"/>
      <c r="I299" s="33"/>
      <c r="J299" s="10" t="s">
        <v>12</v>
      </c>
      <c r="K299" s="33"/>
    </row>
    <row r="300" spans="1:11" ht="49.5" customHeight="1">
      <c r="A300" s="10" t="s">
        <v>546</v>
      </c>
      <c r="B300" s="10" t="s">
        <v>430</v>
      </c>
      <c r="C300" s="10" t="s">
        <v>203</v>
      </c>
      <c r="D300" s="11">
        <v>150</v>
      </c>
      <c r="E300" s="33"/>
      <c r="F300" s="33"/>
      <c r="G300" s="11">
        <v>150</v>
      </c>
      <c r="H300" s="33"/>
      <c r="I300" s="33"/>
      <c r="J300" s="10" t="s">
        <v>12</v>
      </c>
      <c r="K300" s="33"/>
    </row>
    <row r="301" spans="1:11" ht="49.5" customHeight="1">
      <c r="A301" s="10" t="s">
        <v>524</v>
      </c>
      <c r="B301" s="10" t="s">
        <v>547</v>
      </c>
      <c r="C301" s="10" t="s">
        <v>203</v>
      </c>
      <c r="D301" s="11">
        <v>2700</v>
      </c>
      <c r="E301" s="33"/>
      <c r="F301" s="33"/>
      <c r="G301" s="11">
        <v>2700</v>
      </c>
      <c r="H301" s="33"/>
      <c r="I301" s="33"/>
      <c r="J301" s="10" t="s">
        <v>12</v>
      </c>
      <c r="K301" s="33"/>
    </row>
    <row r="302" spans="1:11" ht="49.5" customHeight="1">
      <c r="A302" s="10" t="s">
        <v>548</v>
      </c>
      <c r="B302" s="10" t="s">
        <v>549</v>
      </c>
      <c r="C302" s="10" t="s">
        <v>203</v>
      </c>
      <c r="D302" s="11">
        <v>1275</v>
      </c>
      <c r="E302" s="33"/>
      <c r="F302" s="33"/>
      <c r="G302" s="11">
        <v>1275</v>
      </c>
      <c r="H302" s="33"/>
      <c r="I302" s="33"/>
      <c r="J302" s="10" t="s">
        <v>12</v>
      </c>
      <c r="K302" s="33"/>
    </row>
    <row r="303" spans="1:11" ht="49.5" customHeight="1">
      <c r="A303" s="10" t="s">
        <v>551</v>
      </c>
      <c r="B303" s="10" t="s">
        <v>550</v>
      </c>
      <c r="C303" s="10" t="s">
        <v>203</v>
      </c>
      <c r="D303" s="11">
        <v>488.81</v>
      </c>
      <c r="E303" s="33"/>
      <c r="F303" s="33"/>
      <c r="G303" s="11">
        <v>488.81</v>
      </c>
      <c r="H303" s="33"/>
      <c r="I303" s="33"/>
      <c r="J303" s="10" t="s">
        <v>12</v>
      </c>
      <c r="K303" s="33"/>
    </row>
    <row r="304" spans="1:11" ht="49.5" customHeight="1">
      <c r="A304" s="10" t="s">
        <v>552</v>
      </c>
      <c r="B304" s="10" t="s">
        <v>553</v>
      </c>
      <c r="C304" s="10" t="s">
        <v>203</v>
      </c>
      <c r="D304" s="11">
        <v>125</v>
      </c>
      <c r="E304" s="33"/>
      <c r="F304" s="33"/>
      <c r="G304" s="11">
        <v>125</v>
      </c>
      <c r="H304" s="33"/>
      <c r="I304" s="33"/>
      <c r="J304" s="10" t="s">
        <v>12</v>
      </c>
      <c r="K304" s="33"/>
    </row>
    <row r="305" spans="1:11" ht="49.5" customHeight="1">
      <c r="A305" s="10" t="s">
        <v>524</v>
      </c>
      <c r="B305" s="10" t="s">
        <v>554</v>
      </c>
      <c r="C305" s="10" t="s">
        <v>203</v>
      </c>
      <c r="D305" s="11">
        <v>1950</v>
      </c>
      <c r="E305" s="33"/>
      <c r="F305" s="33"/>
      <c r="G305" s="11">
        <v>1950</v>
      </c>
      <c r="H305" s="33"/>
      <c r="I305" s="33"/>
      <c r="J305" s="10" t="s">
        <v>12</v>
      </c>
      <c r="K305" s="33"/>
    </row>
    <row r="306" spans="1:11" ht="49.5" customHeight="1">
      <c r="A306" s="10" t="s">
        <v>555</v>
      </c>
      <c r="B306" s="10" t="s">
        <v>556</v>
      </c>
      <c r="C306" s="10" t="s">
        <v>203</v>
      </c>
      <c r="D306" s="11">
        <v>81.6</v>
      </c>
      <c r="E306" s="33"/>
      <c r="F306" s="33"/>
      <c r="G306" s="11">
        <v>81.6</v>
      </c>
      <c r="H306" s="33"/>
      <c r="I306" s="33"/>
      <c r="J306" s="10" t="s">
        <v>12</v>
      </c>
      <c r="K306" s="33"/>
    </row>
    <row r="307" spans="1:11" ht="49.5" customHeight="1">
      <c r="A307" s="10" t="s">
        <v>517</v>
      </c>
      <c r="B307" s="10" t="s">
        <v>557</v>
      </c>
      <c r="C307" s="10" t="s">
        <v>203</v>
      </c>
      <c r="D307" s="11">
        <v>600</v>
      </c>
      <c r="E307" s="33"/>
      <c r="F307" s="33"/>
      <c r="G307" s="11">
        <v>600</v>
      </c>
      <c r="H307" s="33"/>
      <c r="I307" s="33"/>
      <c r="J307" s="10" t="s">
        <v>12</v>
      </c>
      <c r="K307" s="33"/>
    </row>
    <row r="308" spans="1:11" ht="49.5" customHeight="1">
      <c r="A308" s="10" t="s">
        <v>558</v>
      </c>
      <c r="B308" s="10" t="s">
        <v>557</v>
      </c>
      <c r="C308" s="10" t="s">
        <v>203</v>
      </c>
      <c r="D308" s="11">
        <v>270</v>
      </c>
      <c r="E308" s="33"/>
      <c r="F308" s="33"/>
      <c r="G308" s="11">
        <v>270</v>
      </c>
      <c r="H308" s="33"/>
      <c r="I308" s="33"/>
      <c r="J308" s="10" t="s">
        <v>12</v>
      </c>
      <c r="K308" s="33"/>
    </row>
    <row r="309" spans="1:11" ht="49.5" customHeight="1">
      <c r="A309" s="10" t="s">
        <v>559</v>
      </c>
      <c r="B309" s="10" t="s">
        <v>560</v>
      </c>
      <c r="C309" s="10" t="s">
        <v>203</v>
      </c>
      <c r="D309" s="11">
        <v>60</v>
      </c>
      <c r="E309" s="33"/>
      <c r="F309" s="33"/>
      <c r="G309" s="11">
        <v>60</v>
      </c>
      <c r="H309" s="33"/>
      <c r="I309" s="33"/>
      <c r="J309" s="10" t="s">
        <v>12</v>
      </c>
      <c r="K309" s="33"/>
    </row>
    <row r="310" spans="1:11" ht="49.5" customHeight="1">
      <c r="A310" s="10" t="s">
        <v>500</v>
      </c>
      <c r="B310" s="10" t="s">
        <v>561</v>
      </c>
      <c r="C310" s="10" t="s">
        <v>203</v>
      </c>
      <c r="D310" s="11">
        <v>1065</v>
      </c>
      <c r="E310" s="33"/>
      <c r="F310" s="33"/>
      <c r="G310" s="11">
        <v>1065</v>
      </c>
      <c r="H310" s="33"/>
      <c r="I310" s="33"/>
      <c r="J310" s="10" t="s">
        <v>12</v>
      </c>
      <c r="K310" s="33"/>
    </row>
    <row r="311" spans="1:11" ht="49.5" customHeight="1">
      <c r="A311" s="10" t="s">
        <v>237</v>
      </c>
      <c r="B311" s="10" t="s">
        <v>562</v>
      </c>
      <c r="C311" s="10" t="s">
        <v>203</v>
      </c>
      <c r="D311" s="11">
        <v>4592</v>
      </c>
      <c r="E311" s="33"/>
      <c r="F311" s="33"/>
      <c r="G311" s="11"/>
      <c r="H311" s="33"/>
      <c r="I311" s="33"/>
      <c r="J311" s="10" t="s">
        <v>12</v>
      </c>
      <c r="K311" s="33"/>
    </row>
    <row r="312" spans="1:11" ht="49.5" customHeight="1">
      <c r="A312" s="10" t="s">
        <v>564</v>
      </c>
      <c r="B312" s="10" t="s">
        <v>563</v>
      </c>
      <c r="C312" s="10" t="s">
        <v>203</v>
      </c>
      <c r="D312" s="11">
        <v>300</v>
      </c>
      <c r="E312" s="33"/>
      <c r="F312" s="33"/>
      <c r="G312" s="11">
        <v>300</v>
      </c>
      <c r="H312" s="33"/>
      <c r="I312" s="33"/>
      <c r="J312" s="10" t="s">
        <v>12</v>
      </c>
      <c r="K312" s="33"/>
    </row>
    <row r="313" spans="1:11" ht="49.5" customHeight="1">
      <c r="A313" s="10" t="s">
        <v>565</v>
      </c>
      <c r="B313" s="10" t="s">
        <v>566</v>
      </c>
      <c r="C313" s="10" t="s">
        <v>203</v>
      </c>
      <c r="D313" s="11">
        <v>149.5</v>
      </c>
      <c r="E313" s="33"/>
      <c r="F313" s="33"/>
      <c r="G313" s="11">
        <v>149.5</v>
      </c>
      <c r="H313" s="33"/>
      <c r="I313" s="33"/>
      <c r="J313" s="10" t="s">
        <v>12</v>
      </c>
      <c r="K313" s="33"/>
    </row>
    <row r="314" spans="1:11" ht="49.5" customHeight="1">
      <c r="A314" s="10" t="s">
        <v>497</v>
      </c>
      <c r="B314" s="10" t="s">
        <v>567</v>
      </c>
      <c r="C314" s="10" t="s">
        <v>203</v>
      </c>
      <c r="D314" s="11">
        <v>962.5</v>
      </c>
      <c r="E314" s="33"/>
      <c r="F314" s="33"/>
      <c r="G314" s="11">
        <v>962.5</v>
      </c>
      <c r="H314" s="33"/>
      <c r="I314" s="33"/>
      <c r="J314" s="10" t="s">
        <v>12</v>
      </c>
      <c r="K314" s="33"/>
    </row>
    <row r="315" spans="1:11" ht="49.5" customHeight="1">
      <c r="A315" s="10" t="s">
        <v>568</v>
      </c>
      <c r="B315" s="10" t="s">
        <v>569</v>
      </c>
      <c r="C315" s="10" t="s">
        <v>245</v>
      </c>
      <c r="D315" s="11">
        <v>8700</v>
      </c>
      <c r="E315" s="33"/>
      <c r="F315" s="33"/>
      <c r="G315" s="11"/>
      <c r="H315" s="33"/>
      <c r="I315" s="33"/>
      <c r="J315" s="10" t="s">
        <v>12</v>
      </c>
      <c r="K315" s="33"/>
    </row>
    <row r="316" spans="1:11" ht="49.5" customHeight="1">
      <c r="A316" s="10" t="s">
        <v>570</v>
      </c>
      <c r="B316" s="10" t="s">
        <v>540</v>
      </c>
      <c r="C316" s="10" t="s">
        <v>541</v>
      </c>
      <c r="D316" s="11">
        <v>3900</v>
      </c>
      <c r="E316" s="33"/>
      <c r="F316" s="33"/>
      <c r="G316" s="11">
        <v>3900</v>
      </c>
      <c r="H316" s="33"/>
      <c r="I316" s="33"/>
      <c r="J316" s="10" t="s">
        <v>12</v>
      </c>
      <c r="K316" s="33"/>
    </row>
    <row r="317" spans="1:11" ht="49.5" customHeight="1">
      <c r="A317" s="10" t="s">
        <v>572</v>
      </c>
      <c r="B317" s="10" t="s">
        <v>571</v>
      </c>
      <c r="C317" s="10" t="s">
        <v>245</v>
      </c>
      <c r="D317" s="11">
        <v>1305</v>
      </c>
      <c r="E317" s="33"/>
      <c r="F317" s="33"/>
      <c r="G317" s="11">
        <v>1305</v>
      </c>
      <c r="H317" s="33"/>
      <c r="I317" s="33"/>
      <c r="J317" s="10" t="s">
        <v>12</v>
      </c>
      <c r="K317" s="33"/>
    </row>
    <row r="318" spans="1:11" ht="49.5" customHeight="1">
      <c r="A318" s="10" t="s">
        <v>573</v>
      </c>
      <c r="B318" s="10" t="s">
        <v>574</v>
      </c>
      <c r="C318" s="10" t="s">
        <v>203</v>
      </c>
      <c r="D318" s="11">
        <v>80</v>
      </c>
      <c r="E318" s="33"/>
      <c r="F318" s="33"/>
      <c r="G318" s="11">
        <v>80</v>
      </c>
      <c r="H318" s="33"/>
      <c r="I318" s="33"/>
      <c r="J318" s="10" t="s">
        <v>12</v>
      </c>
      <c r="K318" s="33"/>
    </row>
    <row r="319" spans="1:11" ht="49.5" customHeight="1">
      <c r="A319" s="10" t="s">
        <v>576</v>
      </c>
      <c r="B319" s="10" t="s">
        <v>575</v>
      </c>
      <c r="C319" s="10" t="s">
        <v>203</v>
      </c>
      <c r="D319" s="11">
        <v>660</v>
      </c>
      <c r="E319" s="33"/>
      <c r="F319" s="33"/>
      <c r="G319" s="11">
        <v>660</v>
      </c>
      <c r="H319" s="33"/>
      <c r="I319" s="33"/>
      <c r="J319" s="10" t="s">
        <v>12</v>
      </c>
      <c r="K319" s="33"/>
    </row>
    <row r="320" spans="1:11" ht="49.5" customHeight="1">
      <c r="A320" s="10" t="s">
        <v>577</v>
      </c>
      <c r="B320" s="10" t="s">
        <v>578</v>
      </c>
      <c r="C320" s="10" t="s">
        <v>203</v>
      </c>
      <c r="D320" s="11">
        <v>115.86</v>
      </c>
      <c r="E320" s="33"/>
      <c r="F320" s="33"/>
      <c r="G320" s="11"/>
      <c r="H320" s="33"/>
      <c r="I320" s="33"/>
      <c r="J320" s="10" t="s">
        <v>12</v>
      </c>
      <c r="K320" s="33"/>
    </row>
    <row r="321" spans="1:11" ht="49.5" customHeight="1">
      <c r="A321" s="10" t="s">
        <v>573</v>
      </c>
      <c r="B321" s="10" t="s">
        <v>579</v>
      </c>
      <c r="C321" s="10" t="s">
        <v>203</v>
      </c>
      <c r="D321" s="11">
        <v>40</v>
      </c>
      <c r="E321" s="33"/>
      <c r="F321" s="33"/>
      <c r="G321" s="11">
        <v>40</v>
      </c>
      <c r="H321" s="33"/>
      <c r="I321" s="33"/>
      <c r="J321" s="10" t="s">
        <v>12</v>
      </c>
      <c r="K321" s="33"/>
    </row>
    <row r="322" spans="1:11" ht="49.5" customHeight="1">
      <c r="A322" s="10" t="s">
        <v>447</v>
      </c>
      <c r="B322" s="10" t="s">
        <v>580</v>
      </c>
      <c r="C322" s="10" t="s">
        <v>203</v>
      </c>
      <c r="D322" s="11">
        <v>625</v>
      </c>
      <c r="E322" s="33"/>
      <c r="F322" s="33"/>
      <c r="G322" s="11">
        <v>625</v>
      </c>
      <c r="H322" s="33"/>
      <c r="I322" s="33"/>
      <c r="J322" s="10" t="s">
        <v>12</v>
      </c>
      <c r="K322" s="33"/>
    </row>
    <row r="323" spans="1:11" ht="49.5" customHeight="1">
      <c r="A323" s="10" t="s">
        <v>581</v>
      </c>
      <c r="B323" s="10" t="s">
        <v>582</v>
      </c>
      <c r="C323" s="10" t="s">
        <v>541</v>
      </c>
      <c r="D323" s="11">
        <v>5645.25</v>
      </c>
      <c r="E323" s="33"/>
      <c r="F323" s="33"/>
      <c r="G323" s="11"/>
      <c r="H323" s="33"/>
      <c r="I323" s="33"/>
      <c r="J323" s="10" t="s">
        <v>12</v>
      </c>
      <c r="K323" s="33"/>
    </row>
    <row r="324" spans="1:11" ht="49.5" customHeight="1">
      <c r="A324" s="10" t="s">
        <v>584</v>
      </c>
      <c r="B324" s="10" t="s">
        <v>583</v>
      </c>
      <c r="C324" s="10" t="s">
        <v>451</v>
      </c>
      <c r="D324" s="11">
        <v>450</v>
      </c>
      <c r="E324" s="33"/>
      <c r="F324" s="33"/>
      <c r="G324" s="11">
        <v>450</v>
      </c>
      <c r="H324" s="33"/>
      <c r="I324" s="33"/>
      <c r="J324" s="10" t="s">
        <v>12</v>
      </c>
      <c r="K324" s="33"/>
    </row>
    <row r="325" spans="1:11" ht="49.5" customHeight="1">
      <c r="A325" s="10" t="s">
        <v>585</v>
      </c>
      <c r="B325" s="10" t="s">
        <v>586</v>
      </c>
      <c r="C325" s="10" t="s">
        <v>203</v>
      </c>
      <c r="D325" s="11">
        <v>325</v>
      </c>
      <c r="E325" s="33"/>
      <c r="F325" s="33"/>
      <c r="G325" s="11">
        <v>325</v>
      </c>
      <c r="H325" s="33"/>
      <c r="I325" s="33"/>
      <c r="J325" s="10" t="s">
        <v>12</v>
      </c>
      <c r="K325" s="33"/>
    </row>
    <row r="326" spans="1:11" ht="49.5" customHeight="1">
      <c r="A326" s="10" t="s">
        <v>587</v>
      </c>
      <c r="B326" s="10" t="s">
        <v>579</v>
      </c>
      <c r="C326" s="10" t="s">
        <v>203</v>
      </c>
      <c r="D326" s="11">
        <v>54</v>
      </c>
      <c r="E326" s="33"/>
      <c r="F326" s="33"/>
      <c r="G326" s="11">
        <v>54</v>
      </c>
      <c r="H326" s="33"/>
      <c r="I326" s="33"/>
      <c r="J326" s="10" t="s">
        <v>12</v>
      </c>
      <c r="K326" s="33"/>
    </row>
    <row r="327" spans="1:11" ht="49.5" customHeight="1">
      <c r="A327" s="10" t="s">
        <v>199</v>
      </c>
      <c r="B327" s="10" t="s">
        <v>562</v>
      </c>
      <c r="C327" s="10" t="s">
        <v>541</v>
      </c>
      <c r="D327" s="11">
        <v>2146</v>
      </c>
      <c r="E327" s="33"/>
      <c r="F327" s="33"/>
      <c r="G327" s="11"/>
      <c r="H327" s="33"/>
      <c r="I327" s="33"/>
      <c r="J327" s="10" t="s">
        <v>12</v>
      </c>
      <c r="K327" s="33"/>
    </row>
    <row r="328" spans="1:11" ht="49.5" customHeight="1">
      <c r="A328" s="10" t="s">
        <v>587</v>
      </c>
      <c r="B328" s="10" t="s">
        <v>579</v>
      </c>
      <c r="C328" s="10" t="s">
        <v>592</v>
      </c>
      <c r="D328" s="11">
        <v>10</v>
      </c>
      <c r="E328" s="33"/>
      <c r="F328" s="33"/>
      <c r="G328" s="11">
        <v>10</v>
      </c>
      <c r="H328" s="33"/>
      <c r="I328" s="33"/>
      <c r="J328" s="10" t="s">
        <v>12</v>
      </c>
      <c r="K328" s="33"/>
    </row>
    <row r="329" spans="1:11" ht="49.5" customHeight="1">
      <c r="A329" s="10" t="s">
        <v>606</v>
      </c>
      <c r="B329" s="10" t="s">
        <v>607</v>
      </c>
      <c r="C329" s="10" t="s">
        <v>592</v>
      </c>
      <c r="D329" s="11">
        <v>342.5</v>
      </c>
      <c r="E329" s="33"/>
      <c r="F329" s="33"/>
      <c r="G329" s="11">
        <v>342.5</v>
      </c>
      <c r="H329" s="33"/>
      <c r="I329" s="33"/>
      <c r="J329" s="10" t="s">
        <v>12</v>
      </c>
      <c r="K329" s="33"/>
    </row>
    <row r="330" spans="1:11" ht="49.5" customHeight="1">
      <c r="A330" s="10" t="s">
        <v>487</v>
      </c>
      <c r="B330" s="10" t="s">
        <v>540</v>
      </c>
      <c r="C330" s="10" t="s">
        <v>541</v>
      </c>
      <c r="D330" s="11">
        <v>2040</v>
      </c>
      <c r="E330" s="33"/>
      <c r="F330" s="33"/>
      <c r="G330" s="11">
        <v>2040</v>
      </c>
      <c r="H330" s="33"/>
      <c r="I330" s="33"/>
      <c r="J330" s="10" t="s">
        <v>12</v>
      </c>
      <c r="K330" s="33"/>
    </row>
    <row r="331" spans="1:11" ht="49.5" customHeight="1">
      <c r="A331" s="10" t="s">
        <v>608</v>
      </c>
      <c r="B331" s="10" t="s">
        <v>609</v>
      </c>
      <c r="C331" s="10" t="s">
        <v>541</v>
      </c>
      <c r="D331" s="11">
        <v>25</v>
      </c>
      <c r="E331" s="33"/>
      <c r="F331" s="33"/>
      <c r="G331" s="11">
        <v>25</v>
      </c>
      <c r="H331" s="33"/>
      <c r="I331" s="33"/>
      <c r="J331" s="10" t="s">
        <v>12</v>
      </c>
      <c r="K331" s="33"/>
    </row>
    <row r="332" spans="1:11" ht="49.5" customHeight="1">
      <c r="A332" s="10" t="s">
        <v>559</v>
      </c>
      <c r="B332" s="10" t="s">
        <v>560</v>
      </c>
      <c r="C332" s="10" t="s">
        <v>592</v>
      </c>
      <c r="D332" s="11">
        <v>30</v>
      </c>
      <c r="E332" s="33"/>
      <c r="F332" s="33"/>
      <c r="G332" s="11">
        <v>30</v>
      </c>
      <c r="H332" s="33"/>
      <c r="I332" s="33"/>
      <c r="J332" s="10" t="s">
        <v>12</v>
      </c>
      <c r="K332" s="33"/>
    </row>
    <row r="333" spans="1:11" ht="49.5" customHeight="1">
      <c r="A333" s="10" t="s">
        <v>610</v>
      </c>
      <c r="B333" s="10" t="s">
        <v>609</v>
      </c>
      <c r="C333" s="10" t="s">
        <v>541</v>
      </c>
      <c r="D333" s="11">
        <v>89.5</v>
      </c>
      <c r="E333" s="33"/>
      <c r="F333" s="33"/>
      <c r="G333" s="11"/>
      <c r="H333" s="33"/>
      <c r="I333" s="33"/>
      <c r="J333" s="10" t="s">
        <v>12</v>
      </c>
      <c r="K333" s="33"/>
    </row>
    <row r="334" spans="1:11" ht="49.5" customHeight="1">
      <c r="A334" s="10" t="s">
        <v>611</v>
      </c>
      <c r="B334" s="10" t="s">
        <v>540</v>
      </c>
      <c r="C334" s="10" t="s">
        <v>541</v>
      </c>
      <c r="D334" s="11">
        <v>600</v>
      </c>
      <c r="E334" s="33"/>
      <c r="F334" s="33"/>
      <c r="G334" s="11"/>
      <c r="H334" s="33"/>
      <c r="I334" s="33"/>
      <c r="J334" s="10" t="s">
        <v>12</v>
      </c>
      <c r="K334" s="33"/>
    </row>
    <row r="335" spans="1:11" ht="49.5" customHeight="1">
      <c r="A335" s="10" t="s">
        <v>612</v>
      </c>
      <c r="B335" s="10" t="s">
        <v>540</v>
      </c>
      <c r="C335" s="10" t="s">
        <v>541</v>
      </c>
      <c r="D335" s="11">
        <v>117.6</v>
      </c>
      <c r="E335" s="33"/>
      <c r="F335" s="33"/>
      <c r="G335" s="11"/>
      <c r="H335" s="33"/>
      <c r="I335" s="33"/>
      <c r="J335" s="10" t="s">
        <v>12</v>
      </c>
      <c r="K335" s="33"/>
    </row>
    <row r="336" spans="1:11" ht="49.5" customHeight="1">
      <c r="A336" s="10" t="s">
        <v>613</v>
      </c>
      <c r="B336" s="10" t="s">
        <v>609</v>
      </c>
      <c r="C336" s="10" t="s">
        <v>541</v>
      </c>
      <c r="D336" s="11">
        <v>107.8</v>
      </c>
      <c r="E336" s="33"/>
      <c r="F336" s="33"/>
      <c r="G336" s="11"/>
      <c r="H336" s="33"/>
      <c r="I336" s="33"/>
      <c r="J336" s="10" t="s">
        <v>12</v>
      </c>
      <c r="K336" s="33"/>
    </row>
    <row r="337" spans="1:11" ht="49.5" customHeight="1">
      <c r="A337" s="10" t="s">
        <v>614</v>
      </c>
      <c r="B337" s="10" t="s">
        <v>615</v>
      </c>
      <c r="C337" s="10" t="s">
        <v>541</v>
      </c>
      <c r="D337" s="11">
        <v>650</v>
      </c>
      <c r="E337" s="33"/>
      <c r="F337" s="33"/>
      <c r="G337" s="11"/>
      <c r="H337" s="33"/>
      <c r="I337" s="33"/>
      <c r="J337" s="10" t="s">
        <v>12</v>
      </c>
      <c r="K337" s="33"/>
    </row>
    <row r="338" spans="1:11" ht="49.5" customHeight="1">
      <c r="A338" s="10" t="s">
        <v>616</v>
      </c>
      <c r="B338" s="10" t="s">
        <v>617</v>
      </c>
      <c r="C338" s="10" t="s">
        <v>541</v>
      </c>
      <c r="D338" s="11">
        <v>375</v>
      </c>
      <c r="E338" s="33"/>
      <c r="F338" s="33"/>
      <c r="G338" s="11"/>
      <c r="H338" s="33"/>
      <c r="I338" s="33"/>
      <c r="J338" s="10" t="s">
        <v>12</v>
      </c>
      <c r="K338" s="33"/>
    </row>
    <row r="339" spans="1:11" ht="49.5" customHeight="1">
      <c r="A339" s="10" t="s">
        <v>618</v>
      </c>
      <c r="B339" s="10" t="s">
        <v>609</v>
      </c>
      <c r="C339" s="10" t="s">
        <v>541</v>
      </c>
      <c r="D339" s="11">
        <v>275</v>
      </c>
      <c r="E339" s="33"/>
      <c r="F339" s="33"/>
      <c r="G339" s="11"/>
      <c r="H339" s="33"/>
      <c r="I339" s="33"/>
      <c r="J339" s="10" t="s">
        <v>12</v>
      </c>
      <c r="K339" s="33"/>
    </row>
    <row r="340" spans="1:11" ht="49.5" customHeight="1">
      <c r="A340" s="10" t="s">
        <v>619</v>
      </c>
      <c r="B340" s="10" t="s">
        <v>620</v>
      </c>
      <c r="C340" s="10" t="s">
        <v>245</v>
      </c>
      <c r="D340" s="11">
        <v>1400</v>
      </c>
      <c r="E340" s="33"/>
      <c r="F340" s="33"/>
      <c r="G340" s="11"/>
      <c r="H340" s="33"/>
      <c r="I340" s="33"/>
      <c r="J340" s="10" t="s">
        <v>12</v>
      </c>
      <c r="K340" s="33"/>
    </row>
    <row r="341" spans="1:11" ht="49.5" customHeight="1">
      <c r="A341" s="10" t="s">
        <v>621</v>
      </c>
      <c r="B341" s="10" t="s">
        <v>622</v>
      </c>
      <c r="C341" s="10" t="s">
        <v>592</v>
      </c>
      <c r="D341" s="11">
        <v>265</v>
      </c>
      <c r="E341" s="33"/>
      <c r="F341" s="33"/>
      <c r="G341" s="11"/>
      <c r="H341" s="33"/>
      <c r="I341" s="33"/>
      <c r="J341" s="10" t="s">
        <v>12</v>
      </c>
      <c r="K341" s="33"/>
    </row>
    <row r="342" spans="1:11" ht="49.5" customHeight="1">
      <c r="A342" s="10" t="s">
        <v>623</v>
      </c>
      <c r="B342" s="10" t="s">
        <v>579</v>
      </c>
      <c r="C342" s="10" t="s">
        <v>592</v>
      </c>
      <c r="D342" s="11">
        <v>166</v>
      </c>
      <c r="E342" s="33"/>
      <c r="F342" s="33"/>
      <c r="G342" s="11"/>
      <c r="H342" s="33"/>
      <c r="I342" s="33"/>
      <c r="J342" s="10" t="s">
        <v>12</v>
      </c>
      <c r="K342" s="33"/>
    </row>
    <row r="343" spans="1:11" ht="49.5" customHeight="1">
      <c r="A343" s="10" t="s">
        <v>624</v>
      </c>
      <c r="B343" s="10" t="s">
        <v>470</v>
      </c>
      <c r="C343" s="10" t="s">
        <v>260</v>
      </c>
      <c r="D343" s="11">
        <v>2350</v>
      </c>
      <c r="E343" s="33"/>
      <c r="F343" s="33"/>
      <c r="G343" s="11"/>
      <c r="H343" s="33"/>
      <c r="I343" s="33"/>
      <c r="J343" s="10" t="s">
        <v>12</v>
      </c>
      <c r="K343" s="33"/>
    </row>
    <row r="344" spans="1:11" ht="49.5" customHeight="1">
      <c r="A344" s="10" t="s">
        <v>625</v>
      </c>
      <c r="B344" s="10" t="s">
        <v>626</v>
      </c>
      <c r="C344" s="10" t="s">
        <v>592</v>
      </c>
      <c r="D344" s="11">
        <v>450</v>
      </c>
      <c r="E344" s="33"/>
      <c r="F344" s="33"/>
      <c r="G344" s="11"/>
      <c r="H344" s="33"/>
      <c r="I344" s="33"/>
      <c r="J344" s="10" t="s">
        <v>12</v>
      </c>
      <c r="K344" s="33"/>
    </row>
    <row r="345" spans="1:11" ht="49.5" customHeight="1">
      <c r="A345" s="36" t="s">
        <v>3</v>
      </c>
      <c r="B345" s="36"/>
      <c r="C345" s="36"/>
      <c r="D345" s="37">
        <f>SUM(D5:D344)</f>
        <v>1106677.2700000005</v>
      </c>
      <c r="E345" s="38">
        <f>SUM(E5:E344)</f>
        <v>0</v>
      </c>
      <c r="F345" s="38">
        <f>SUM(F5:F344)</f>
        <v>0</v>
      </c>
      <c r="G345" s="37">
        <f>SUM(G5:G344)</f>
        <v>814630.4500000001</v>
      </c>
      <c r="H345" s="38">
        <f>SUM(H11:H344)</f>
        <v>0</v>
      </c>
      <c r="I345" s="38">
        <f>SUM(I6:I344)</f>
        <v>0</v>
      </c>
      <c r="J345" s="36"/>
      <c r="K345" s="38"/>
    </row>
    <row r="346" spans="1:11" ht="49.5" customHeight="1">
      <c r="A346" s="49" t="s">
        <v>14</v>
      </c>
      <c r="B346" s="49"/>
      <c r="C346" s="49"/>
      <c r="D346" s="49"/>
      <c r="E346" s="49"/>
      <c r="F346" s="49"/>
      <c r="G346" s="49"/>
      <c r="H346" s="49"/>
      <c r="I346" s="49"/>
      <c r="J346" s="49"/>
      <c r="K346" s="49"/>
    </row>
    <row r="347" spans="1:11" ht="12.75">
      <c r="A347" s="49"/>
      <c r="B347" s="49"/>
      <c r="C347" s="49"/>
      <c r="D347" s="49"/>
      <c r="E347" s="49"/>
      <c r="F347" s="49"/>
      <c r="G347" s="49"/>
      <c r="H347" s="49"/>
      <c r="I347" s="49"/>
      <c r="J347" s="49"/>
      <c r="K347" s="49"/>
    </row>
  </sheetData>
  <sheetProtection/>
  <autoFilter ref="A4:K347"/>
  <mergeCells count="10">
    <mergeCell ref="A346:K347"/>
    <mergeCell ref="A1:K1"/>
    <mergeCell ref="A2:K2"/>
    <mergeCell ref="A3:A4"/>
    <mergeCell ref="B3:B4"/>
    <mergeCell ref="C3:C4"/>
    <mergeCell ref="D3:F3"/>
    <mergeCell ref="G3:I3"/>
    <mergeCell ref="J3:J4"/>
    <mergeCell ref="K3:K4"/>
  </mergeCells>
  <printOptions/>
  <pageMargins left="0.7" right="0.7" top="0.75" bottom="0.75" header="0.3" footer="0.3"/>
  <pageSetup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Inga Gulordava</cp:lastModifiedBy>
  <cp:lastPrinted>2015-02-09T06:28:37Z</cp:lastPrinted>
  <dcterms:created xsi:type="dcterms:W3CDTF">2009-04-27T08:15:56Z</dcterms:created>
  <dcterms:modified xsi:type="dcterms:W3CDTF">2019-10-30T11:27:41Z</dcterms:modified>
  <cp:category/>
  <cp:version/>
  <cp:contentType/>
  <cp:contentStatus/>
</cp:coreProperties>
</file>