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341" activeTab="2"/>
  </bookViews>
  <sheets>
    <sheet name="ტური 1" sheetId="1" r:id="rId1"/>
    <sheet name="ტური 2" sheetId="2" r:id="rId2"/>
    <sheet name="საერთო ჯამი" sheetId="3" r:id="rId3"/>
  </sheets>
  <definedNames/>
  <calcPr fullCalcOnLoad="1"/>
</workbook>
</file>

<file path=xl/sharedStrings.xml><?xml version="1.0" encoding="utf-8"?>
<sst xmlns="http://schemas.openxmlformats.org/spreadsheetml/2006/main" count="311" uniqueCount="155">
  <si>
    <t>№</t>
  </si>
  <si>
    <t>აბაშის N1 საჯარო სკოლა</t>
  </si>
  <si>
    <t>ახალციხე, ვალეს N2 საჯარო სკოლა</t>
  </si>
  <si>
    <t xml:space="preserve">ახმეტის N1 საჯარო სკოლა         </t>
  </si>
  <si>
    <t>სოფელ ქვემო ალვანის საჯარო სკოლა</t>
  </si>
  <si>
    <t>ბათუმის N18 საჯარო სკოლია</t>
  </si>
  <si>
    <t>ბათუმის N26 საჯარო სკოლა</t>
  </si>
  <si>
    <t>ბოლნისის N5  საჯარო სკოლა</t>
  </si>
  <si>
    <t xml:space="preserve">ბორჯომის N1 საჯარო სკოლა      </t>
  </si>
  <si>
    <t>სოფელი მარტყოფის N1 საჯარო სკოლა</t>
  </si>
  <si>
    <t>სოფელ სართიჭალის N2 საჯარო სკოლა</t>
  </si>
  <si>
    <t>გორის N12 საჯარო სკოლა</t>
  </si>
  <si>
    <t>სოფელ კარალეთის N1 საჯარო სკოლა</t>
  </si>
  <si>
    <t>სოფელ ძევერის საჯარო სკოლა</t>
  </si>
  <si>
    <t>ზესტაფონი, სოფელ კვალითის საჯარო სკოლა</t>
  </si>
  <si>
    <t>ზუგდიდის N1 საჯარო სკოლა</t>
  </si>
  <si>
    <t>ზუგდიდის N2 საჯარო სკოლა</t>
  </si>
  <si>
    <t>ზუგდიდი, აფხაზეთის N12 საჯარო სკოლა</t>
  </si>
  <si>
    <t>ზუგდიდი, სოფელ რუხის საჯარო სკოლა</t>
  </si>
  <si>
    <t>თბილისის N9 საჯარო სკოლა</t>
  </si>
  <si>
    <t>თბილისის N23 საჯარო სკოლა</t>
  </si>
  <si>
    <t>თბილისის N24 საჯარო სკოლა</t>
  </si>
  <si>
    <t>თბილისის N51 საჯარო სკოლა</t>
  </si>
  <si>
    <t>თბილისის N55 საჯარო სკოლა</t>
  </si>
  <si>
    <t>თბილისის N60 საჯარო სკოლა</t>
  </si>
  <si>
    <t>თბილისის N63 საჯარო სკოლა</t>
  </si>
  <si>
    <t xml:space="preserve">თბილისის  N71 საჯარო სკოლა </t>
  </si>
  <si>
    <t>თბილისის N76 საჯარო სკოლა</t>
  </si>
  <si>
    <t>თბილისის N97 საჯარო სკოლა</t>
  </si>
  <si>
    <t>თბილისის N99 საჯარო სკოლა</t>
  </si>
  <si>
    <t>თბილსის N119 საჯარო სკოლა</t>
  </si>
  <si>
    <t>თბილისის N131 საჯარო სკოლა</t>
  </si>
  <si>
    <t>თბილისის N133 საჯარო სკოლა</t>
  </si>
  <si>
    <t>თბილისის N149 საჯარო სკოლა</t>
  </si>
  <si>
    <t>თბილისის N159 საჯარო სკოლა</t>
  </si>
  <si>
    <t>თბილისის N166 საჯარო სკოლა</t>
  </si>
  <si>
    <t>თბილისის N180 საჯარო სკოლა</t>
  </si>
  <si>
    <t>თბილისის N192 საჯარო სკოლა</t>
  </si>
  <si>
    <t>თბილისის N199 საჯარო სკოლა</t>
  </si>
  <si>
    <t>თბილისი, შპს „კანდიდის“ საშუალო სკოლა</t>
  </si>
  <si>
    <t>თბილისის პირველი ექსპერიმენტული საჯ. სკოლა</t>
  </si>
  <si>
    <t>თბილისი, შპს „პოლიგლოტი“</t>
  </si>
  <si>
    <t>თბილისის სკოლა-ლიცეუმი ,,NK”</t>
  </si>
  <si>
    <t>თბილისი, შპს „მჭევრის“ დამოუკიდებელი ბიზნეს სკოლა</t>
  </si>
  <si>
    <t>თბილისის მთაწმინდელების სახელობის საშ. სკოლა</t>
  </si>
  <si>
    <t>თბილისის კლასიკური გიმნაზია</t>
  </si>
  <si>
    <t>თეთრიწყარო, სოფელ ასურეთის საჯარო სკოლა</t>
  </si>
  <si>
    <t>თეთრიწყარო, სოფელ ერტისის საჯარო სკოლა</t>
  </si>
  <si>
    <t>კასპი, სოფელ ხოვლის საჯარო სკოლა</t>
  </si>
  <si>
    <t>მცხეთის N1 საჯარო სკოლა</t>
  </si>
  <si>
    <t>ოზურგეთი, სოფელ ქვემო ნატანების საჯ. სკოლა</t>
  </si>
  <si>
    <t xml:space="preserve">რუსთავის N2 საჯარო სკოლა </t>
  </si>
  <si>
    <t>რუსთავის N5 საჯარო სკოლა</t>
  </si>
  <si>
    <t>რუსთავის N6 საჯარო სკოლა</t>
  </si>
  <si>
    <t>რუსთავის N13 საჯარო სკოლა</t>
  </si>
  <si>
    <t>რუსთავის N16 საჯარო სკოლა</t>
  </si>
  <si>
    <t>რუსთავის N21 საჯარო სკოლა</t>
  </si>
  <si>
    <t xml:space="preserve">საგარეჯოს N1 საჯარო სკოლა </t>
  </si>
  <si>
    <t>სიღნაღი, კერძო საშუალო სკოლა „ინტელექტი“</t>
  </si>
  <si>
    <t>სიღნაღი, სოფელ ილიაწმინდას საჯარო სკოლა</t>
  </si>
  <si>
    <t>ფოთის N1 საჯარო სკოლა</t>
  </si>
  <si>
    <t>ფოთის N2 საჯარო სკოლა</t>
  </si>
  <si>
    <t>ქარელის N2 საჯარო სკოლა</t>
  </si>
  <si>
    <t>ქობულეთი, ბობოყვათის საჯარო სკოლა</t>
  </si>
  <si>
    <t>ქუთაისის N7 საჯარო სკოლა</t>
  </si>
  <si>
    <t>ქუთაისის N12 საჯარო სკოლა</t>
  </si>
  <si>
    <t>ქუთაისის N 23 საჯარო სკოლა</t>
  </si>
  <si>
    <t>ქუთაისის N40 საჯარო სკოლა</t>
  </si>
  <si>
    <t>შუახევის N4 საჯარო სკოლა</t>
  </si>
  <si>
    <t>ჩოხატაური, სოფელ გოგოლესუბნის საჯ. სკოლა</t>
  </si>
  <si>
    <t>ხაშურის N8 საჯარო სკოლა</t>
  </si>
  <si>
    <t>ხობის N2 საჯარო სკოლა</t>
  </si>
  <si>
    <t>ხობი, ქვემო ქვალონის N1 საჯარო სკოლა</t>
  </si>
  <si>
    <t>თბილისის N203 საჯარო სკოლა</t>
  </si>
  <si>
    <t>ტური 1</t>
  </si>
  <si>
    <t>გუნდი</t>
  </si>
  <si>
    <t>ჯამი</t>
  </si>
  <si>
    <t>ტური 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</si>
  <si>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</si>
  <si>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</si>
  <si>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</si>
  <si>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</si>
  <si>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</si>
  <si>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</si>
  <si>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</si>
  <si>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</si>
  <si>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</si>
  <si>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</si>
  <si>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</si>
  <si>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</si>
  <si>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</si>
  <si>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</si>
  <si>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</si>
  <si>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</si>
  <si>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</si>
  <si>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</si>
  <si>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</si>
  <si>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</si>
  <si>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</si>
  <si>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</si>
  <si>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</si>
  <si>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</si>
  <si>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</si>
  <si>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</si>
  <si>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</si>
  <si>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</si>
  <si>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</si>
  <si>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</si>
  <si>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</si>
  <si>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</si>
  <si>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</si>
  <si>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</si>
  <si>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</si>
  <si>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</si>
  <si>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</si>
  <si>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</si>
  <si>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</si>
  <si>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</si>
  <si>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</si>
  <si>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</si>
  <si>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</si>
  <si>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</si>
  <si>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</si>
  <si>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</si>
  <si>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</si>
  <si>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</si>
  <si>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</si>
  <si>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</si>
  <si>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</si>
  <si>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</si>
  <si>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</si>
  <si>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</si>
  <si>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</si>
  <si>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</si>
  <si>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</si>
  <si>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</si>
  <si>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</si>
  <si>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</si>
  <si>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</si>
  <si>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</si>
  <si>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</si>
  <si>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</si>
  <si>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</si>
  <si>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</si>
  <si>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</si>
  <si>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</si>
  <si>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</si>
  <si>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</si>
  <si>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</si>
  <si>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</si>
  <si>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</si>
  <si>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ადგილი</t>
  </si>
  <si>
    <t>რეიტინგი</t>
  </si>
  <si>
    <t>ეროვნული არქივის ჩემპიონატი 2018</t>
  </si>
  <si>
    <t>ფინალი - 04.06.2018</t>
  </si>
</sst>
</file>

<file path=xl/styles.xml><?xml version="1.0" encoding="utf-8"?>
<styleSheet xmlns="http://schemas.openxmlformats.org/spreadsheetml/2006/main">
  <numFmts count="1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9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3" fillId="39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7" fillId="41" borderId="11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rrectAnswer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 patternType="solid">
          <fgColor indexed="54"/>
          <bgColor indexed="23"/>
        </patternFill>
      </fill>
    </dxf>
    <dxf>
      <fill>
        <patternFill patternType="solid">
          <fgColor indexed="54"/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1E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8F0C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2FFD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6">
      <selection activeCell="A25" sqref="A25:IV25"/>
    </sheetView>
  </sheetViews>
  <sheetFormatPr defaultColWidth="11.57421875" defaultRowHeight="12.75"/>
  <cols>
    <col min="1" max="1" width="12.57421875" style="1" customWidth="1"/>
    <col min="2" max="2" width="61.421875" style="1" customWidth="1"/>
    <col min="3" max="17" width="5.140625" style="2" customWidth="1"/>
    <col min="18" max="18" width="11.57421875" style="2" customWidth="1"/>
    <col min="19" max="19" width="11.57421875" style="1" customWidth="1"/>
  </cols>
  <sheetData>
    <row r="1" spans="1:10" ht="12.75">
      <c r="A1" s="1" t="s">
        <v>74</v>
      </c>
      <c r="B1" s="20"/>
      <c r="C1" s="21"/>
      <c r="D1" s="21"/>
      <c r="E1" s="21"/>
      <c r="F1" s="21"/>
      <c r="G1" s="21"/>
      <c r="H1" s="21"/>
      <c r="I1" s="21"/>
      <c r="J1" s="21"/>
    </row>
    <row r="2" ht="12.75" hidden="1"/>
    <row r="3" spans="1:19" ht="12.75">
      <c r="A3" s="3" t="s">
        <v>0</v>
      </c>
      <c r="B3" s="3" t="s">
        <v>75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5" t="s">
        <v>74</v>
      </c>
      <c r="S3" s="6" t="s">
        <v>76</v>
      </c>
    </row>
    <row r="4" spans="1:19" ht="12.75">
      <c r="A4" s="3">
        <v>1</v>
      </c>
      <c r="B4" s="7" t="s">
        <v>1</v>
      </c>
      <c r="C4" s="8">
        <v>1</v>
      </c>
      <c r="D4" s="8"/>
      <c r="E4" s="8"/>
      <c r="F4" s="8"/>
      <c r="G4" s="8"/>
      <c r="H4" s="8">
        <v>1</v>
      </c>
      <c r="I4" s="8">
        <v>1</v>
      </c>
      <c r="J4" s="8"/>
      <c r="K4" s="8">
        <v>1</v>
      </c>
      <c r="L4" s="8">
        <v>1</v>
      </c>
      <c r="M4" s="8"/>
      <c r="N4" s="8"/>
      <c r="O4" s="8"/>
      <c r="P4" s="8">
        <v>1</v>
      </c>
      <c r="Q4" s="8">
        <v>1</v>
      </c>
      <c r="R4" s="5">
        <f>SUM('ტური 1'!$C$4:$Q$4)</f>
        <v>7</v>
      </c>
      <c r="S4" s="6">
        <f>0+'ტური 1'!$R$4</f>
        <v>7</v>
      </c>
    </row>
    <row r="5" spans="1:19" ht="12.75" hidden="1">
      <c r="A5" s="3">
        <v>2</v>
      </c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5">
        <f>SUM('ტური 1'!$C$5:$Q$5)</f>
        <v>0</v>
      </c>
      <c r="S5" s="6">
        <f>0+'ტური 1'!$R$5</f>
        <v>0</v>
      </c>
    </row>
    <row r="6" spans="1:19" ht="12.75">
      <c r="A6" s="3">
        <v>3</v>
      </c>
      <c r="B6" s="7" t="s">
        <v>3</v>
      </c>
      <c r="C6" s="8"/>
      <c r="D6" s="8"/>
      <c r="E6" s="8">
        <v>1</v>
      </c>
      <c r="F6" s="8">
        <v>1</v>
      </c>
      <c r="G6" s="8">
        <v>1</v>
      </c>
      <c r="H6" s="8">
        <v>1</v>
      </c>
      <c r="I6" s="8">
        <v>1</v>
      </c>
      <c r="J6" s="8"/>
      <c r="K6" s="8"/>
      <c r="L6" s="8"/>
      <c r="M6" s="8">
        <v>1</v>
      </c>
      <c r="N6" s="8"/>
      <c r="O6" s="8"/>
      <c r="P6" s="8">
        <v>1</v>
      </c>
      <c r="Q6" s="8">
        <v>1</v>
      </c>
      <c r="R6" s="5">
        <f>SUM('ტური 1'!$C$6:$Q$6)</f>
        <v>8</v>
      </c>
      <c r="S6" s="6">
        <f>0+'ტური 1'!$R$6</f>
        <v>8</v>
      </c>
    </row>
    <row r="7" spans="1:19" ht="12.75">
      <c r="A7" s="3">
        <v>4</v>
      </c>
      <c r="B7" s="7" t="s">
        <v>4</v>
      </c>
      <c r="C7" s="8">
        <v>1</v>
      </c>
      <c r="D7" s="8"/>
      <c r="E7" s="8"/>
      <c r="F7" s="8"/>
      <c r="G7" s="8">
        <v>1</v>
      </c>
      <c r="H7" s="8"/>
      <c r="I7" s="8"/>
      <c r="J7" s="8"/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5">
        <f>SUM('ტური 1'!$C$7:$Q$7)</f>
        <v>9</v>
      </c>
      <c r="S7" s="6">
        <f>0+'ტური 1'!$R$7</f>
        <v>9</v>
      </c>
    </row>
    <row r="8" spans="1:19" ht="12.75">
      <c r="A8" s="3">
        <v>5</v>
      </c>
      <c r="B8" s="7" t="s">
        <v>5</v>
      </c>
      <c r="C8" s="8">
        <v>1</v>
      </c>
      <c r="D8" s="8"/>
      <c r="E8" s="8"/>
      <c r="F8" s="8"/>
      <c r="G8" s="8">
        <v>1</v>
      </c>
      <c r="H8" s="8">
        <v>1</v>
      </c>
      <c r="I8" s="8"/>
      <c r="J8" s="8"/>
      <c r="K8" s="8">
        <v>1</v>
      </c>
      <c r="L8" s="8">
        <v>1</v>
      </c>
      <c r="M8" s="8"/>
      <c r="N8" s="8"/>
      <c r="O8" s="8"/>
      <c r="P8" s="8">
        <v>1</v>
      </c>
      <c r="Q8" s="8">
        <v>1</v>
      </c>
      <c r="R8" s="5">
        <f>SUM('ტური 1'!$C$8:$Q$8)</f>
        <v>7</v>
      </c>
      <c r="S8" s="6">
        <f>0+'ტური 1'!$R$8</f>
        <v>7</v>
      </c>
    </row>
    <row r="9" spans="1:19" ht="12.75">
      <c r="A9" s="3">
        <v>6</v>
      </c>
      <c r="B9" s="7" t="s">
        <v>6</v>
      </c>
      <c r="C9" s="8">
        <v>1</v>
      </c>
      <c r="D9" s="8">
        <v>1</v>
      </c>
      <c r="E9" s="8"/>
      <c r="F9" s="8"/>
      <c r="G9" s="8"/>
      <c r="H9" s="8"/>
      <c r="I9" s="8">
        <v>1</v>
      </c>
      <c r="J9" s="8"/>
      <c r="K9" s="8">
        <v>1</v>
      </c>
      <c r="L9" s="8"/>
      <c r="M9" s="8"/>
      <c r="N9" s="8"/>
      <c r="O9" s="8"/>
      <c r="P9" s="8"/>
      <c r="Q9" s="8"/>
      <c r="R9" s="5">
        <f>SUM('ტური 1'!$C$9:$Q$9)</f>
        <v>4</v>
      </c>
      <c r="S9" s="6">
        <f>0+'ტური 1'!$R$9</f>
        <v>4</v>
      </c>
    </row>
    <row r="10" spans="1:19" ht="12.75">
      <c r="A10" s="3">
        <v>7</v>
      </c>
      <c r="B10" s="7" t="s">
        <v>7</v>
      </c>
      <c r="C10" s="8"/>
      <c r="D10" s="8"/>
      <c r="E10" s="8"/>
      <c r="F10" s="8"/>
      <c r="G10" s="8">
        <v>1</v>
      </c>
      <c r="H10" s="8"/>
      <c r="I10" s="8">
        <v>1</v>
      </c>
      <c r="J10" s="8"/>
      <c r="K10" s="8">
        <v>1</v>
      </c>
      <c r="L10" s="8">
        <v>1</v>
      </c>
      <c r="M10" s="8">
        <v>1</v>
      </c>
      <c r="N10" s="8"/>
      <c r="O10" s="8"/>
      <c r="P10" s="8">
        <v>1</v>
      </c>
      <c r="Q10" s="8"/>
      <c r="R10" s="5">
        <f>SUM('ტური 1'!$C$10:$Q$10)</f>
        <v>6</v>
      </c>
      <c r="S10" s="6">
        <f>0+'ტური 1'!$R$10</f>
        <v>6</v>
      </c>
    </row>
    <row r="11" spans="1:19" ht="12.75">
      <c r="A11" s="3">
        <v>8</v>
      </c>
      <c r="B11" s="7" t="s">
        <v>8</v>
      </c>
      <c r="C11" s="8"/>
      <c r="D11" s="8"/>
      <c r="E11" s="8">
        <v>1</v>
      </c>
      <c r="F11" s="8">
        <v>1</v>
      </c>
      <c r="G11" s="8">
        <v>1</v>
      </c>
      <c r="H11" s="8">
        <v>1</v>
      </c>
      <c r="I11" s="8"/>
      <c r="J11" s="8"/>
      <c r="K11" s="8">
        <v>1</v>
      </c>
      <c r="L11" s="8">
        <v>1</v>
      </c>
      <c r="M11" s="8">
        <v>1</v>
      </c>
      <c r="N11" s="8"/>
      <c r="O11" s="8">
        <v>1</v>
      </c>
      <c r="P11" s="8">
        <v>1</v>
      </c>
      <c r="Q11" s="8">
        <v>1</v>
      </c>
      <c r="R11" s="5">
        <f>SUM('ტური 1'!$C$11:$Q$11)</f>
        <v>10</v>
      </c>
      <c r="S11" s="6">
        <f>0+'ტური 1'!$R$11</f>
        <v>10</v>
      </c>
    </row>
    <row r="12" spans="1:19" ht="12.75">
      <c r="A12" s="3">
        <v>9</v>
      </c>
      <c r="B12" s="7" t="s">
        <v>9</v>
      </c>
      <c r="C12" s="8"/>
      <c r="D12" s="8">
        <v>1</v>
      </c>
      <c r="E12" s="8"/>
      <c r="F12" s="8"/>
      <c r="G12" s="8">
        <v>1</v>
      </c>
      <c r="H12" s="8">
        <v>1</v>
      </c>
      <c r="I12" s="8">
        <v>1</v>
      </c>
      <c r="J12" s="8"/>
      <c r="K12" s="8"/>
      <c r="L12" s="8">
        <v>1</v>
      </c>
      <c r="M12" s="8">
        <v>1</v>
      </c>
      <c r="N12" s="8"/>
      <c r="O12" s="8">
        <v>1</v>
      </c>
      <c r="P12" s="8">
        <v>1</v>
      </c>
      <c r="Q12" s="8"/>
      <c r="R12" s="5">
        <f>SUM('ტური 1'!$C$12:$Q$12)</f>
        <v>8</v>
      </c>
      <c r="S12" s="6">
        <f>0+'ტური 1'!$R$12</f>
        <v>8</v>
      </c>
    </row>
    <row r="13" spans="1:19" ht="12.75">
      <c r="A13" s="3">
        <v>10</v>
      </c>
      <c r="B13" s="7" t="s">
        <v>10</v>
      </c>
      <c r="C13" s="8"/>
      <c r="D13" s="8">
        <v>1</v>
      </c>
      <c r="E13" s="8"/>
      <c r="F13" s="8"/>
      <c r="G13" s="8"/>
      <c r="H13" s="8">
        <v>1</v>
      </c>
      <c r="I13" s="8">
        <v>1</v>
      </c>
      <c r="J13" s="8"/>
      <c r="K13" s="8">
        <v>1</v>
      </c>
      <c r="L13" s="8"/>
      <c r="M13" s="8">
        <v>1</v>
      </c>
      <c r="N13" s="8"/>
      <c r="O13" s="8">
        <v>1</v>
      </c>
      <c r="P13" s="8">
        <v>1</v>
      </c>
      <c r="Q13" s="8"/>
      <c r="R13" s="5">
        <f>SUM('ტური 1'!$C$13:$Q$13)</f>
        <v>7</v>
      </c>
      <c r="S13" s="6">
        <f>0+'ტური 1'!$R$13</f>
        <v>7</v>
      </c>
    </row>
    <row r="14" spans="1:19" ht="12.75">
      <c r="A14" s="3">
        <v>11</v>
      </c>
      <c r="B14" s="7" t="s">
        <v>11</v>
      </c>
      <c r="C14" s="8">
        <v>1</v>
      </c>
      <c r="D14" s="8"/>
      <c r="E14" s="8">
        <v>1</v>
      </c>
      <c r="F14" s="8"/>
      <c r="G14" s="8"/>
      <c r="H14" s="8"/>
      <c r="I14" s="8">
        <v>1</v>
      </c>
      <c r="J14" s="8"/>
      <c r="K14" s="8"/>
      <c r="L14" s="8">
        <v>1</v>
      </c>
      <c r="M14" s="8"/>
      <c r="N14" s="8">
        <v>1</v>
      </c>
      <c r="O14" s="8">
        <v>1</v>
      </c>
      <c r="P14" s="8">
        <v>1</v>
      </c>
      <c r="Q14" s="8">
        <v>1</v>
      </c>
      <c r="R14" s="5">
        <f>SUM('ტური 1'!$C$14:$Q$14)</f>
        <v>8</v>
      </c>
      <c r="S14" s="6">
        <f>0+'ტური 1'!$R$14</f>
        <v>8</v>
      </c>
    </row>
    <row r="15" spans="1:19" ht="12.75">
      <c r="A15" s="3">
        <v>12</v>
      </c>
      <c r="B15" s="7" t="s">
        <v>12</v>
      </c>
      <c r="C15" s="8">
        <v>1</v>
      </c>
      <c r="D15" s="8">
        <v>1</v>
      </c>
      <c r="E15" s="8"/>
      <c r="F15" s="8"/>
      <c r="G15" s="8">
        <v>1</v>
      </c>
      <c r="H15" s="8">
        <v>1</v>
      </c>
      <c r="I15" s="8">
        <v>1</v>
      </c>
      <c r="J15" s="8">
        <v>1</v>
      </c>
      <c r="K15" s="8"/>
      <c r="L15" s="8"/>
      <c r="M15" s="8"/>
      <c r="N15" s="8">
        <v>1</v>
      </c>
      <c r="O15" s="8">
        <v>1</v>
      </c>
      <c r="P15" s="8">
        <v>1</v>
      </c>
      <c r="Q15" s="8">
        <v>1</v>
      </c>
      <c r="R15" s="5">
        <f>SUM('ტური 1'!$C$15:$Q$15)</f>
        <v>10</v>
      </c>
      <c r="S15" s="6">
        <f>0+'ტური 1'!$R$15</f>
        <v>10</v>
      </c>
    </row>
    <row r="16" spans="1:19" ht="12.75">
      <c r="A16" s="3">
        <v>13</v>
      </c>
      <c r="B16" s="7" t="s">
        <v>13</v>
      </c>
      <c r="C16" s="8"/>
      <c r="D16" s="8"/>
      <c r="E16" s="8"/>
      <c r="F16" s="8"/>
      <c r="G16" s="8">
        <v>1</v>
      </c>
      <c r="H16" s="8">
        <v>1</v>
      </c>
      <c r="I16" s="8">
        <v>1</v>
      </c>
      <c r="J16" s="8"/>
      <c r="K16" s="8">
        <v>1</v>
      </c>
      <c r="L16" s="8">
        <v>1</v>
      </c>
      <c r="M16" s="8">
        <v>1</v>
      </c>
      <c r="N16" s="8">
        <v>1</v>
      </c>
      <c r="O16" s="8"/>
      <c r="P16" s="8"/>
      <c r="Q16" s="8"/>
      <c r="R16" s="5">
        <f>SUM('ტური 1'!$C$16:$Q$16)</f>
        <v>7</v>
      </c>
      <c r="S16" s="6">
        <f>0+'ტური 1'!$R$16</f>
        <v>7</v>
      </c>
    </row>
    <row r="17" spans="1:19" ht="12.75">
      <c r="A17" s="3">
        <v>14</v>
      </c>
      <c r="B17" s="7" t="s">
        <v>14</v>
      </c>
      <c r="C17" s="8"/>
      <c r="D17" s="8"/>
      <c r="E17" s="8"/>
      <c r="F17" s="8"/>
      <c r="G17" s="8">
        <v>1</v>
      </c>
      <c r="H17" s="8">
        <v>1</v>
      </c>
      <c r="I17" s="8">
        <v>1</v>
      </c>
      <c r="J17" s="8"/>
      <c r="K17" s="8"/>
      <c r="L17" s="8"/>
      <c r="M17" s="8">
        <v>1</v>
      </c>
      <c r="N17" s="8"/>
      <c r="O17" s="8"/>
      <c r="P17" s="8"/>
      <c r="Q17" s="8">
        <v>1</v>
      </c>
      <c r="R17" s="5">
        <f>SUM('ტური 1'!$C$17:$Q$17)</f>
        <v>5</v>
      </c>
      <c r="S17" s="6">
        <f>0+'ტური 1'!$R$17</f>
        <v>5</v>
      </c>
    </row>
    <row r="18" spans="1:19" ht="12.75">
      <c r="A18" s="3">
        <v>15</v>
      </c>
      <c r="B18" s="7" t="s">
        <v>15</v>
      </c>
      <c r="C18" s="8">
        <v>1</v>
      </c>
      <c r="D18" s="8"/>
      <c r="E18" s="8"/>
      <c r="F18" s="8"/>
      <c r="G18" s="8">
        <v>1</v>
      </c>
      <c r="H18" s="8">
        <v>1</v>
      </c>
      <c r="I18" s="8">
        <v>1</v>
      </c>
      <c r="J18" s="8"/>
      <c r="K18" s="8"/>
      <c r="L18" s="8"/>
      <c r="M18" s="8"/>
      <c r="N18" s="8"/>
      <c r="O18" s="8">
        <v>1</v>
      </c>
      <c r="P18" s="8"/>
      <c r="Q18" s="8">
        <v>1</v>
      </c>
      <c r="R18" s="5">
        <f>SUM('ტური 1'!$C$18:$Q$18)</f>
        <v>6</v>
      </c>
      <c r="S18" s="6">
        <f>0+'ტური 1'!$R$18</f>
        <v>6</v>
      </c>
    </row>
    <row r="19" spans="1:19" ht="12.75">
      <c r="A19" s="3">
        <v>16</v>
      </c>
      <c r="B19" s="7" t="s">
        <v>16</v>
      </c>
      <c r="C19" s="8">
        <v>1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5">
        <f>SUM('ტური 1'!$C$19:$Q$19)</f>
        <v>7</v>
      </c>
      <c r="S19" s="6">
        <f>0+'ტური 1'!$R$19</f>
        <v>7</v>
      </c>
    </row>
    <row r="20" spans="1:19" ht="12.75">
      <c r="A20" s="3">
        <v>17</v>
      </c>
      <c r="B20" s="7" t="s">
        <v>17</v>
      </c>
      <c r="C20" s="8">
        <v>1</v>
      </c>
      <c r="D20" s="8">
        <v>1</v>
      </c>
      <c r="E20" s="8"/>
      <c r="F20" s="8"/>
      <c r="G20" s="8">
        <v>1</v>
      </c>
      <c r="H20" s="8">
        <v>1</v>
      </c>
      <c r="I20" s="8"/>
      <c r="J20" s="8"/>
      <c r="K20" s="8"/>
      <c r="L20" s="8">
        <v>1</v>
      </c>
      <c r="M20" s="8"/>
      <c r="N20" s="8"/>
      <c r="O20" s="8"/>
      <c r="P20" s="8"/>
      <c r="Q20" s="8"/>
      <c r="R20" s="5">
        <f>SUM('ტური 1'!$C$20:$Q$20)</f>
        <v>5</v>
      </c>
      <c r="S20" s="6">
        <f>0+'ტური 1'!$R$20</f>
        <v>5</v>
      </c>
    </row>
    <row r="21" spans="1:19" ht="12.75">
      <c r="A21" s="3">
        <v>18</v>
      </c>
      <c r="B21" s="7" t="s">
        <v>18</v>
      </c>
      <c r="C21" s="8"/>
      <c r="D21" s="8">
        <v>1</v>
      </c>
      <c r="E21" s="8"/>
      <c r="F21" s="8"/>
      <c r="G21" s="8"/>
      <c r="H21" s="8"/>
      <c r="I21" s="8"/>
      <c r="J21" s="8"/>
      <c r="K21" s="8"/>
      <c r="L21" s="8">
        <v>1</v>
      </c>
      <c r="M21" s="8">
        <v>1</v>
      </c>
      <c r="N21" s="8"/>
      <c r="O21" s="8"/>
      <c r="P21" s="8"/>
      <c r="Q21" s="8"/>
      <c r="R21" s="5">
        <f>SUM('ტური 1'!$C$21:$Q$21)</f>
        <v>3</v>
      </c>
      <c r="S21" s="6">
        <f>0+'ტური 1'!$R$21</f>
        <v>3</v>
      </c>
    </row>
    <row r="22" spans="1:19" ht="12.75">
      <c r="A22" s="3">
        <v>19</v>
      </c>
      <c r="B22" s="7" t="s">
        <v>19</v>
      </c>
      <c r="C22" s="8"/>
      <c r="D22" s="8"/>
      <c r="E22" s="8">
        <v>1</v>
      </c>
      <c r="F22" s="8"/>
      <c r="G22" s="8">
        <v>1</v>
      </c>
      <c r="H22" s="8"/>
      <c r="I22" s="8">
        <v>1</v>
      </c>
      <c r="J22" s="8"/>
      <c r="K22" s="8">
        <v>1</v>
      </c>
      <c r="L22" s="8"/>
      <c r="M22" s="8"/>
      <c r="N22" s="8">
        <v>1</v>
      </c>
      <c r="O22" s="8">
        <v>1</v>
      </c>
      <c r="P22" s="8">
        <v>1</v>
      </c>
      <c r="Q22" s="8">
        <v>1</v>
      </c>
      <c r="R22" s="5">
        <f>SUM('ტური 1'!$C$22:$Q$22)</f>
        <v>8</v>
      </c>
      <c r="S22" s="6">
        <f>0+'ტური 1'!$R$22</f>
        <v>8</v>
      </c>
    </row>
    <row r="23" spans="1:19" ht="12.75">
      <c r="A23" s="3">
        <v>20</v>
      </c>
      <c r="B23" s="7" t="s">
        <v>20</v>
      </c>
      <c r="C23" s="8"/>
      <c r="D23" s="8"/>
      <c r="E23" s="8">
        <v>1</v>
      </c>
      <c r="F23" s="8">
        <v>1</v>
      </c>
      <c r="G23" s="8"/>
      <c r="H23" s="8"/>
      <c r="I23" s="8">
        <v>1</v>
      </c>
      <c r="J23" s="8"/>
      <c r="K23" s="8"/>
      <c r="L23" s="8">
        <v>1</v>
      </c>
      <c r="M23" s="8">
        <v>1</v>
      </c>
      <c r="N23" s="8"/>
      <c r="O23" s="8"/>
      <c r="P23" s="8">
        <v>1</v>
      </c>
      <c r="Q23" s="8">
        <v>1</v>
      </c>
      <c r="R23" s="5">
        <f>SUM('ტური 1'!$C$23:$Q$23)</f>
        <v>7</v>
      </c>
      <c r="S23" s="6">
        <f>0+'ტური 1'!$R$23</f>
        <v>7</v>
      </c>
    </row>
    <row r="24" spans="1:19" ht="12.75">
      <c r="A24" s="3">
        <v>21</v>
      </c>
      <c r="B24" s="7" t="s">
        <v>21</v>
      </c>
      <c r="C24" s="8">
        <v>1</v>
      </c>
      <c r="D24" s="8"/>
      <c r="E24" s="8"/>
      <c r="F24" s="8">
        <v>1</v>
      </c>
      <c r="G24" s="8"/>
      <c r="H24" s="8">
        <v>1</v>
      </c>
      <c r="I24" s="8"/>
      <c r="J24" s="8"/>
      <c r="K24" s="8">
        <v>1</v>
      </c>
      <c r="L24" s="8"/>
      <c r="M24" s="8"/>
      <c r="N24" s="8"/>
      <c r="O24" s="8"/>
      <c r="P24" s="8">
        <v>1</v>
      </c>
      <c r="Q24" s="8">
        <v>1</v>
      </c>
      <c r="R24" s="5">
        <f>SUM('ტური 1'!$C$24:$Q$24)</f>
        <v>6</v>
      </c>
      <c r="S24" s="6">
        <f>0+'ტური 1'!$R$24</f>
        <v>6</v>
      </c>
    </row>
    <row r="25" spans="1:19" ht="12.75" hidden="1">
      <c r="A25" s="3">
        <v>22</v>
      </c>
      <c r="B25" s="7" t="s">
        <v>22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5">
        <f>SUM('ტური 1'!$C$25:$Q$25)</f>
        <v>0</v>
      </c>
      <c r="S25" s="6">
        <f>0+'ტური 1'!$R$25</f>
        <v>0</v>
      </c>
    </row>
    <row r="26" spans="1:19" ht="12.75">
      <c r="A26" s="3">
        <v>23</v>
      </c>
      <c r="B26" s="7" t="s">
        <v>23</v>
      </c>
      <c r="C26" s="8"/>
      <c r="D26" s="8">
        <v>1</v>
      </c>
      <c r="E26" s="8"/>
      <c r="F26" s="8">
        <v>1</v>
      </c>
      <c r="G26" s="8">
        <v>1</v>
      </c>
      <c r="H26" s="8">
        <v>1</v>
      </c>
      <c r="I26" s="8">
        <v>1</v>
      </c>
      <c r="J26" s="8"/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/>
      <c r="R26" s="5">
        <f>SUM('ტური 1'!$C$26:$Q$26)</f>
        <v>11</v>
      </c>
      <c r="S26" s="6">
        <f>0+'ტური 1'!$R$26</f>
        <v>11</v>
      </c>
    </row>
    <row r="27" spans="1:19" ht="12.75">
      <c r="A27" s="3">
        <v>24</v>
      </c>
      <c r="B27" s="7" t="s">
        <v>24</v>
      </c>
      <c r="C27" s="8"/>
      <c r="D27" s="8">
        <v>1</v>
      </c>
      <c r="E27" s="8"/>
      <c r="F27" s="8">
        <v>1</v>
      </c>
      <c r="G27" s="8">
        <v>1</v>
      </c>
      <c r="H27" s="8">
        <v>1</v>
      </c>
      <c r="I27" s="8"/>
      <c r="J27" s="8"/>
      <c r="K27" s="8"/>
      <c r="L27" s="8"/>
      <c r="M27" s="8"/>
      <c r="N27" s="8"/>
      <c r="O27" s="8">
        <v>1</v>
      </c>
      <c r="P27" s="8">
        <v>1</v>
      </c>
      <c r="Q27" s="8">
        <v>1</v>
      </c>
      <c r="R27" s="5">
        <f>SUM('ტური 1'!$C$27:$Q$27)</f>
        <v>7</v>
      </c>
      <c r="S27" s="6">
        <f>0+'ტური 1'!$R$27</f>
        <v>7</v>
      </c>
    </row>
    <row r="28" spans="1:19" ht="12.75">
      <c r="A28" s="3">
        <v>25</v>
      </c>
      <c r="B28" s="7" t="s">
        <v>25</v>
      </c>
      <c r="C28" s="8"/>
      <c r="D28" s="8"/>
      <c r="E28" s="8"/>
      <c r="F28" s="8"/>
      <c r="G28" s="8">
        <v>1</v>
      </c>
      <c r="H28" s="8"/>
      <c r="I28" s="8">
        <v>1</v>
      </c>
      <c r="J28" s="8"/>
      <c r="K28" s="8">
        <v>1</v>
      </c>
      <c r="L28" s="8">
        <v>1</v>
      </c>
      <c r="M28" s="8"/>
      <c r="N28" s="8"/>
      <c r="O28" s="8"/>
      <c r="P28" s="8"/>
      <c r="Q28" s="8">
        <v>1</v>
      </c>
      <c r="R28" s="5">
        <f>SUM('ტური 1'!$C$28:$Q$28)</f>
        <v>5</v>
      </c>
      <c r="S28" s="6">
        <f>0+'ტური 1'!$R$28</f>
        <v>5</v>
      </c>
    </row>
    <row r="29" spans="1:19" ht="12.75">
      <c r="A29" s="3">
        <v>26</v>
      </c>
      <c r="B29" s="7" t="s">
        <v>26</v>
      </c>
      <c r="C29" s="8"/>
      <c r="D29" s="8"/>
      <c r="E29" s="8"/>
      <c r="F29" s="8"/>
      <c r="G29" s="8"/>
      <c r="H29" s="8"/>
      <c r="I29" s="8">
        <v>1</v>
      </c>
      <c r="J29" s="8"/>
      <c r="K29" s="8">
        <v>1</v>
      </c>
      <c r="L29" s="8"/>
      <c r="M29" s="8">
        <v>1</v>
      </c>
      <c r="N29" s="8"/>
      <c r="O29" s="8">
        <v>1</v>
      </c>
      <c r="P29" s="8">
        <v>1</v>
      </c>
      <c r="Q29" s="8">
        <v>1</v>
      </c>
      <c r="R29" s="5">
        <f>SUM('ტური 1'!$C$29:$Q$29)</f>
        <v>6</v>
      </c>
      <c r="S29" s="6">
        <f>0+'ტური 1'!$R$29</f>
        <v>6</v>
      </c>
    </row>
    <row r="30" spans="1:19" ht="12.75">
      <c r="A30" s="3">
        <v>27</v>
      </c>
      <c r="B30" s="7" t="s">
        <v>27</v>
      </c>
      <c r="C30" s="8">
        <v>1</v>
      </c>
      <c r="D30" s="8"/>
      <c r="E30" s="8">
        <v>1</v>
      </c>
      <c r="F30" s="8">
        <v>1</v>
      </c>
      <c r="G30" s="8"/>
      <c r="H30" s="8"/>
      <c r="I30" s="8">
        <v>1</v>
      </c>
      <c r="J30" s="8"/>
      <c r="K30" s="8">
        <v>1</v>
      </c>
      <c r="L30" s="8"/>
      <c r="M30" s="8"/>
      <c r="N30" s="8">
        <v>1</v>
      </c>
      <c r="O30" s="8">
        <v>1</v>
      </c>
      <c r="P30" s="8"/>
      <c r="Q30" s="8">
        <v>1</v>
      </c>
      <c r="R30" s="5">
        <f>SUM('ტური 1'!$C$30:$Q$30)</f>
        <v>8</v>
      </c>
      <c r="S30" s="6">
        <f>0+'ტური 1'!$R$30</f>
        <v>8</v>
      </c>
    </row>
    <row r="31" spans="1:19" ht="12.75">
      <c r="A31" s="3">
        <v>28</v>
      </c>
      <c r="B31" s="7" t="s">
        <v>28</v>
      </c>
      <c r="C31" s="8">
        <v>1</v>
      </c>
      <c r="D31" s="8"/>
      <c r="E31" s="8">
        <v>1</v>
      </c>
      <c r="F31" s="8"/>
      <c r="G31" s="8"/>
      <c r="H31" s="8"/>
      <c r="I31" s="8"/>
      <c r="J31" s="8"/>
      <c r="K31" s="8"/>
      <c r="L31" s="8"/>
      <c r="M31" s="8">
        <v>1</v>
      </c>
      <c r="N31" s="8"/>
      <c r="O31" s="8"/>
      <c r="P31" s="8"/>
      <c r="Q31" s="8"/>
      <c r="R31" s="5">
        <f>SUM('ტური 1'!$C$31:$Q$31)</f>
        <v>3</v>
      </c>
      <c r="S31" s="6">
        <f>0+'ტური 1'!$R$31</f>
        <v>3</v>
      </c>
    </row>
    <row r="32" spans="1:19" ht="12.75">
      <c r="A32" s="3">
        <v>29</v>
      </c>
      <c r="B32" s="7" t="s">
        <v>29</v>
      </c>
      <c r="C32" s="8">
        <v>1</v>
      </c>
      <c r="D32" s="8"/>
      <c r="E32" s="8"/>
      <c r="F32" s="8"/>
      <c r="G32" s="8">
        <v>1</v>
      </c>
      <c r="H32" s="8"/>
      <c r="I32" s="8"/>
      <c r="J32" s="8"/>
      <c r="K32" s="8">
        <v>1</v>
      </c>
      <c r="L32" s="8">
        <v>1</v>
      </c>
      <c r="M32" s="8"/>
      <c r="N32" s="8"/>
      <c r="O32" s="8">
        <v>1</v>
      </c>
      <c r="P32" s="8"/>
      <c r="Q32" s="8">
        <v>1</v>
      </c>
      <c r="R32" s="5">
        <f>SUM('ტური 1'!$C$32:$Q$32)</f>
        <v>6</v>
      </c>
      <c r="S32" s="6">
        <f>0+'ტური 1'!$R$32</f>
        <v>6</v>
      </c>
    </row>
    <row r="33" spans="1:19" ht="12.75">
      <c r="A33" s="3">
        <v>30</v>
      </c>
      <c r="B33" s="7" t="s">
        <v>30</v>
      </c>
      <c r="C33" s="8"/>
      <c r="D33" s="8">
        <v>1</v>
      </c>
      <c r="E33" s="8"/>
      <c r="F33" s="8">
        <v>1</v>
      </c>
      <c r="G33" s="8"/>
      <c r="H33" s="8"/>
      <c r="I33" s="8">
        <v>1</v>
      </c>
      <c r="J33" s="8"/>
      <c r="K33" s="8">
        <v>1</v>
      </c>
      <c r="L33" s="8"/>
      <c r="M33" s="8"/>
      <c r="N33" s="8"/>
      <c r="O33" s="8"/>
      <c r="P33" s="8">
        <v>1</v>
      </c>
      <c r="Q33" s="8"/>
      <c r="R33" s="5">
        <f>SUM('ტური 1'!$C$33:$Q$33)</f>
        <v>5</v>
      </c>
      <c r="S33" s="6">
        <f>0+'ტური 1'!$R$33</f>
        <v>5</v>
      </c>
    </row>
    <row r="34" spans="1:19" ht="12.75">
      <c r="A34" s="3">
        <v>31</v>
      </c>
      <c r="B34" s="7" t="s">
        <v>31</v>
      </c>
      <c r="C34" s="8">
        <v>1</v>
      </c>
      <c r="D34" s="8"/>
      <c r="E34" s="8"/>
      <c r="F34" s="8">
        <v>1</v>
      </c>
      <c r="G34" s="8">
        <v>1</v>
      </c>
      <c r="H34" s="8">
        <v>1</v>
      </c>
      <c r="I34" s="8">
        <v>1</v>
      </c>
      <c r="J34" s="8"/>
      <c r="K34" s="8">
        <v>1</v>
      </c>
      <c r="L34" s="8">
        <v>1</v>
      </c>
      <c r="M34" s="8">
        <v>1</v>
      </c>
      <c r="N34" s="8">
        <v>1</v>
      </c>
      <c r="O34" s="8"/>
      <c r="P34" s="8"/>
      <c r="Q34" s="8">
        <v>1</v>
      </c>
      <c r="R34" s="5">
        <f>SUM('ტური 1'!$C$34:$Q$34)</f>
        <v>10</v>
      </c>
      <c r="S34" s="6">
        <f>0+'ტური 1'!$R$34</f>
        <v>10</v>
      </c>
    </row>
    <row r="35" spans="1:19" ht="12.75">
      <c r="A35" s="3">
        <v>32</v>
      </c>
      <c r="B35" s="7" t="s">
        <v>32</v>
      </c>
      <c r="C35" s="8"/>
      <c r="D35" s="8"/>
      <c r="E35" s="8"/>
      <c r="F35" s="8"/>
      <c r="G35" s="8">
        <v>1</v>
      </c>
      <c r="H35" s="8"/>
      <c r="I35" s="8">
        <v>1</v>
      </c>
      <c r="J35" s="8"/>
      <c r="K35" s="8">
        <v>1</v>
      </c>
      <c r="L35" s="8">
        <v>1</v>
      </c>
      <c r="M35" s="8">
        <v>1</v>
      </c>
      <c r="N35" s="8"/>
      <c r="O35" s="8"/>
      <c r="P35" s="8"/>
      <c r="Q35" s="8">
        <v>1</v>
      </c>
      <c r="R35" s="5">
        <f>SUM('ტური 1'!$C$35:$Q$35)</f>
        <v>6</v>
      </c>
      <c r="S35" s="6">
        <f>0+'ტური 1'!$R$35</f>
        <v>6</v>
      </c>
    </row>
    <row r="36" spans="1:19" ht="12.75">
      <c r="A36" s="3">
        <v>33</v>
      </c>
      <c r="B36" s="7" t="s">
        <v>33</v>
      </c>
      <c r="C36" s="8"/>
      <c r="D36" s="8">
        <v>1</v>
      </c>
      <c r="E36" s="8"/>
      <c r="F36" s="8"/>
      <c r="G36" s="8">
        <v>1</v>
      </c>
      <c r="H36" s="8"/>
      <c r="I36" s="8">
        <v>1</v>
      </c>
      <c r="J36" s="8"/>
      <c r="K36" s="8"/>
      <c r="L36" s="8"/>
      <c r="M36" s="8">
        <v>1</v>
      </c>
      <c r="N36" s="8">
        <v>1</v>
      </c>
      <c r="O36" s="8">
        <v>1</v>
      </c>
      <c r="P36" s="8">
        <v>1</v>
      </c>
      <c r="Q36" s="8"/>
      <c r="R36" s="5">
        <f>SUM('ტური 1'!$C$36:$Q$36)</f>
        <v>7</v>
      </c>
      <c r="S36" s="6">
        <f>0+'ტური 1'!$R$36</f>
        <v>7</v>
      </c>
    </row>
    <row r="37" spans="1:19" ht="12.75">
      <c r="A37" s="3">
        <v>34</v>
      </c>
      <c r="B37" s="7" t="s">
        <v>34</v>
      </c>
      <c r="C37" s="8">
        <v>1</v>
      </c>
      <c r="D37" s="8"/>
      <c r="E37" s="8">
        <v>1</v>
      </c>
      <c r="F37" s="8">
        <v>1</v>
      </c>
      <c r="G37" s="8">
        <v>1</v>
      </c>
      <c r="H37" s="8"/>
      <c r="I37" s="8">
        <v>1</v>
      </c>
      <c r="J37" s="8"/>
      <c r="K37" s="8"/>
      <c r="L37" s="8"/>
      <c r="M37" s="8">
        <v>1</v>
      </c>
      <c r="N37" s="8"/>
      <c r="O37" s="8">
        <v>1</v>
      </c>
      <c r="P37" s="8"/>
      <c r="Q37" s="8">
        <v>1</v>
      </c>
      <c r="R37" s="5">
        <f>SUM('ტური 1'!$C$37:$Q$37)</f>
        <v>8</v>
      </c>
      <c r="S37" s="6">
        <f>0+'ტური 1'!$R$37</f>
        <v>8</v>
      </c>
    </row>
    <row r="38" spans="1:19" ht="12.75">
      <c r="A38" s="3">
        <v>35</v>
      </c>
      <c r="B38" s="7" t="s">
        <v>35</v>
      </c>
      <c r="C38" s="8">
        <v>1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/>
      <c r="K38" s="8">
        <v>1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1</v>
      </c>
      <c r="R38" s="5">
        <f>SUM('ტური 1'!$C$38:$Q$38)</f>
        <v>14</v>
      </c>
      <c r="S38" s="6">
        <f>0+'ტური 1'!$R$38</f>
        <v>14</v>
      </c>
    </row>
    <row r="39" spans="1:19" ht="12.75">
      <c r="A39" s="3">
        <v>36</v>
      </c>
      <c r="B39" s="7" t="s">
        <v>36</v>
      </c>
      <c r="C39" s="8"/>
      <c r="D39" s="8"/>
      <c r="E39" s="8"/>
      <c r="F39" s="8"/>
      <c r="G39" s="8"/>
      <c r="H39" s="8"/>
      <c r="I39" s="8">
        <v>1</v>
      </c>
      <c r="J39" s="8"/>
      <c r="K39" s="8"/>
      <c r="L39" s="8"/>
      <c r="M39" s="8">
        <v>1</v>
      </c>
      <c r="N39" s="8"/>
      <c r="O39" s="8">
        <v>1</v>
      </c>
      <c r="P39" s="8">
        <v>1</v>
      </c>
      <c r="Q39" s="8">
        <v>1</v>
      </c>
      <c r="R39" s="5">
        <f>SUM('ტური 1'!$C$39:$Q$39)</f>
        <v>5</v>
      </c>
      <c r="S39" s="6">
        <f>0+'ტური 1'!$R$39</f>
        <v>5</v>
      </c>
    </row>
    <row r="40" spans="1:19" ht="12.75">
      <c r="A40" s="3">
        <v>37</v>
      </c>
      <c r="B40" s="7" t="s">
        <v>37</v>
      </c>
      <c r="C40" s="8"/>
      <c r="D40" s="8">
        <v>1</v>
      </c>
      <c r="E40" s="8">
        <v>1</v>
      </c>
      <c r="F40" s="8"/>
      <c r="G40" s="8"/>
      <c r="H40" s="8">
        <v>1</v>
      </c>
      <c r="I40" s="8"/>
      <c r="J40" s="8"/>
      <c r="K40" s="8">
        <v>1</v>
      </c>
      <c r="L40" s="8">
        <v>1</v>
      </c>
      <c r="M40" s="8">
        <v>1</v>
      </c>
      <c r="N40" s="8"/>
      <c r="O40" s="8">
        <v>1</v>
      </c>
      <c r="P40" s="8"/>
      <c r="Q40" s="8">
        <v>1</v>
      </c>
      <c r="R40" s="5">
        <f>SUM('ტური 1'!$C$40:$Q$40)</f>
        <v>8</v>
      </c>
      <c r="S40" s="6">
        <f>0+'ტური 1'!$R$40</f>
        <v>8</v>
      </c>
    </row>
    <row r="41" spans="1:19" ht="12.75">
      <c r="A41" s="3">
        <v>38</v>
      </c>
      <c r="B41" s="7" t="s">
        <v>38</v>
      </c>
      <c r="C41" s="8"/>
      <c r="D41" s="8">
        <v>1</v>
      </c>
      <c r="E41" s="8"/>
      <c r="F41" s="8">
        <v>1</v>
      </c>
      <c r="G41" s="8"/>
      <c r="H41" s="8">
        <v>1</v>
      </c>
      <c r="I41" s="8">
        <v>1</v>
      </c>
      <c r="J41" s="8"/>
      <c r="K41" s="8"/>
      <c r="L41" s="8">
        <v>1</v>
      </c>
      <c r="M41" s="8">
        <v>1</v>
      </c>
      <c r="N41" s="8"/>
      <c r="O41" s="8">
        <v>1</v>
      </c>
      <c r="P41" s="8"/>
      <c r="Q41" s="8">
        <v>1</v>
      </c>
      <c r="R41" s="5">
        <f>SUM('ტური 1'!$C$41:$Q$41)</f>
        <v>8</v>
      </c>
      <c r="S41" s="6">
        <f>0+'ტური 1'!$R$41</f>
        <v>8</v>
      </c>
    </row>
    <row r="42" spans="1:19" ht="12.75">
      <c r="A42" s="3">
        <v>39</v>
      </c>
      <c r="B42" s="7" t="s">
        <v>39</v>
      </c>
      <c r="C42" s="8">
        <v>1</v>
      </c>
      <c r="D42" s="8"/>
      <c r="E42" s="8"/>
      <c r="F42" s="8"/>
      <c r="G42" s="8">
        <v>1</v>
      </c>
      <c r="H42" s="8">
        <v>1</v>
      </c>
      <c r="I42" s="8">
        <v>1</v>
      </c>
      <c r="J42" s="8"/>
      <c r="K42" s="8">
        <v>1</v>
      </c>
      <c r="L42" s="8">
        <v>1</v>
      </c>
      <c r="M42" s="8">
        <v>1</v>
      </c>
      <c r="N42" s="8">
        <v>1</v>
      </c>
      <c r="O42" s="8"/>
      <c r="P42" s="8">
        <v>1</v>
      </c>
      <c r="Q42" s="8">
        <v>1</v>
      </c>
      <c r="R42" s="5">
        <f>SUM('ტური 1'!$C$42:$Q$42)</f>
        <v>10</v>
      </c>
      <c r="S42" s="6">
        <f>0+'ტური 1'!$R$42</f>
        <v>10</v>
      </c>
    </row>
    <row r="43" spans="1:19" ht="12.75">
      <c r="A43" s="3">
        <v>40</v>
      </c>
      <c r="B43" s="7" t="s">
        <v>40</v>
      </c>
      <c r="C43" s="8"/>
      <c r="D43" s="8">
        <v>1</v>
      </c>
      <c r="E43" s="8">
        <v>1</v>
      </c>
      <c r="F43" s="8"/>
      <c r="G43" s="8">
        <v>1</v>
      </c>
      <c r="H43" s="8">
        <v>1</v>
      </c>
      <c r="I43" s="8">
        <v>1</v>
      </c>
      <c r="J43" s="8"/>
      <c r="K43" s="8">
        <v>1</v>
      </c>
      <c r="L43" s="8">
        <v>1</v>
      </c>
      <c r="M43" s="8">
        <v>1</v>
      </c>
      <c r="N43" s="8">
        <v>1</v>
      </c>
      <c r="O43" s="8">
        <v>1</v>
      </c>
      <c r="P43" s="8"/>
      <c r="Q43" s="8">
        <v>1</v>
      </c>
      <c r="R43" s="5">
        <f>SUM('ტური 1'!$C$43:$Q$43)</f>
        <v>11</v>
      </c>
      <c r="S43" s="6">
        <f>0+'ტური 1'!$R$43</f>
        <v>11</v>
      </c>
    </row>
    <row r="44" spans="1:19" ht="12.75">
      <c r="A44" s="3">
        <v>41</v>
      </c>
      <c r="B44" s="7" t="s">
        <v>41</v>
      </c>
      <c r="C44" s="8">
        <v>1</v>
      </c>
      <c r="D44" s="8">
        <v>1</v>
      </c>
      <c r="E44" s="8">
        <v>1</v>
      </c>
      <c r="F44" s="8">
        <v>1</v>
      </c>
      <c r="G44" s="8"/>
      <c r="H44" s="8"/>
      <c r="I44" s="8">
        <v>1</v>
      </c>
      <c r="J44" s="8"/>
      <c r="K44" s="8">
        <v>1</v>
      </c>
      <c r="L44" s="8">
        <v>1</v>
      </c>
      <c r="M44" s="8">
        <v>1</v>
      </c>
      <c r="N44" s="8">
        <v>1</v>
      </c>
      <c r="O44" s="8"/>
      <c r="P44" s="8">
        <v>1</v>
      </c>
      <c r="Q44" s="8">
        <v>1</v>
      </c>
      <c r="R44" s="5">
        <f>SUM('ტური 1'!$C$44:$Q$44)</f>
        <v>11</v>
      </c>
      <c r="S44" s="6">
        <f>0+'ტური 1'!$R$44</f>
        <v>11</v>
      </c>
    </row>
    <row r="45" spans="1:19" ht="12.75">
      <c r="A45" s="3">
        <v>42</v>
      </c>
      <c r="B45" s="7" t="s">
        <v>42</v>
      </c>
      <c r="C45" s="8">
        <v>1</v>
      </c>
      <c r="D45" s="8"/>
      <c r="E45" s="8"/>
      <c r="F45" s="8">
        <v>1</v>
      </c>
      <c r="G45" s="8"/>
      <c r="H45" s="8">
        <v>1</v>
      </c>
      <c r="I45" s="8">
        <v>1</v>
      </c>
      <c r="J45" s="8"/>
      <c r="K45" s="8">
        <v>1</v>
      </c>
      <c r="L45" s="8">
        <v>1</v>
      </c>
      <c r="M45" s="8">
        <v>1</v>
      </c>
      <c r="N45" s="8"/>
      <c r="O45" s="8">
        <v>1</v>
      </c>
      <c r="P45" s="8">
        <v>1</v>
      </c>
      <c r="Q45" s="8">
        <v>1</v>
      </c>
      <c r="R45" s="5">
        <f>SUM('ტური 1'!$C$45:$Q$45)</f>
        <v>10</v>
      </c>
      <c r="S45" s="6">
        <f>0+'ტური 1'!$R$45</f>
        <v>10</v>
      </c>
    </row>
    <row r="46" spans="1:19" ht="12.75">
      <c r="A46" s="3">
        <v>43</v>
      </c>
      <c r="B46" s="7" t="s">
        <v>43</v>
      </c>
      <c r="C46" s="8"/>
      <c r="D46" s="8"/>
      <c r="E46" s="8"/>
      <c r="F46" s="8"/>
      <c r="G46" s="8"/>
      <c r="H46" s="8"/>
      <c r="I46" s="8"/>
      <c r="J46" s="8"/>
      <c r="K46" s="8">
        <v>1</v>
      </c>
      <c r="L46" s="8"/>
      <c r="M46" s="8"/>
      <c r="N46" s="8"/>
      <c r="O46" s="8"/>
      <c r="P46" s="8">
        <v>1</v>
      </c>
      <c r="Q46" s="8">
        <v>1</v>
      </c>
      <c r="R46" s="5">
        <f>SUM('ტური 1'!$C$46:$Q$46)</f>
        <v>3</v>
      </c>
      <c r="S46" s="6">
        <f>0+'ტური 1'!$R$46</f>
        <v>3</v>
      </c>
    </row>
    <row r="47" spans="1:19" ht="12.75">
      <c r="A47" s="3">
        <v>44</v>
      </c>
      <c r="B47" s="7" t="s">
        <v>44</v>
      </c>
      <c r="C47" s="8">
        <v>1</v>
      </c>
      <c r="D47" s="8">
        <v>1</v>
      </c>
      <c r="E47" s="8">
        <v>1</v>
      </c>
      <c r="F47" s="8"/>
      <c r="G47" s="8">
        <v>1</v>
      </c>
      <c r="H47" s="8"/>
      <c r="I47" s="8">
        <v>1</v>
      </c>
      <c r="J47" s="8"/>
      <c r="K47" s="8">
        <v>1</v>
      </c>
      <c r="L47" s="8">
        <v>1</v>
      </c>
      <c r="M47" s="8"/>
      <c r="N47" s="8"/>
      <c r="O47" s="8">
        <v>1</v>
      </c>
      <c r="P47" s="8">
        <v>1</v>
      </c>
      <c r="Q47" s="8">
        <v>1</v>
      </c>
      <c r="R47" s="5">
        <f>SUM('ტური 1'!$C$47:$Q$47)</f>
        <v>10</v>
      </c>
      <c r="S47" s="6">
        <f>0+'ტური 1'!$R$47</f>
        <v>10</v>
      </c>
    </row>
    <row r="48" spans="1:19" ht="12.75">
      <c r="A48" s="3">
        <v>45</v>
      </c>
      <c r="B48" s="7" t="s">
        <v>45</v>
      </c>
      <c r="C48" s="8"/>
      <c r="D48" s="8"/>
      <c r="E48" s="8"/>
      <c r="F48" s="8"/>
      <c r="G48" s="8">
        <v>1</v>
      </c>
      <c r="H48" s="8">
        <v>1</v>
      </c>
      <c r="I48" s="8">
        <v>1</v>
      </c>
      <c r="J48" s="8"/>
      <c r="K48" s="8">
        <v>1</v>
      </c>
      <c r="L48" s="8">
        <v>1</v>
      </c>
      <c r="M48" s="8">
        <v>1</v>
      </c>
      <c r="N48" s="8">
        <v>1</v>
      </c>
      <c r="O48" s="8">
        <v>1</v>
      </c>
      <c r="P48" s="8"/>
      <c r="Q48" s="8">
        <v>1</v>
      </c>
      <c r="R48" s="5">
        <f>SUM('ტური 1'!$C$48:$Q$48)</f>
        <v>9</v>
      </c>
      <c r="S48" s="6">
        <f>0+'ტური 1'!$R$48</f>
        <v>9</v>
      </c>
    </row>
    <row r="49" spans="1:19" ht="12.75">
      <c r="A49" s="3">
        <v>46</v>
      </c>
      <c r="B49" s="7" t="s">
        <v>46</v>
      </c>
      <c r="C49" s="8">
        <v>1</v>
      </c>
      <c r="D49" s="8"/>
      <c r="E49" s="8"/>
      <c r="F49" s="8"/>
      <c r="G49" s="8"/>
      <c r="H49" s="8"/>
      <c r="I49" s="8"/>
      <c r="J49" s="8"/>
      <c r="K49" s="8"/>
      <c r="L49" s="8">
        <v>1</v>
      </c>
      <c r="M49" s="8"/>
      <c r="N49" s="8"/>
      <c r="O49" s="8">
        <v>1</v>
      </c>
      <c r="P49" s="8">
        <v>1</v>
      </c>
      <c r="Q49" s="8"/>
      <c r="R49" s="5">
        <f>SUM('ტური 1'!$C$49:$Q$49)</f>
        <v>4</v>
      </c>
      <c r="S49" s="6">
        <f>0+'ტური 1'!$R$49</f>
        <v>4</v>
      </c>
    </row>
    <row r="50" spans="1:19" ht="12.75">
      <c r="A50" s="3">
        <v>47</v>
      </c>
      <c r="B50" s="7" t="s">
        <v>47</v>
      </c>
      <c r="C50" s="8"/>
      <c r="D50" s="8"/>
      <c r="E50" s="8"/>
      <c r="F50" s="8"/>
      <c r="G50" s="8"/>
      <c r="H50" s="8">
        <v>1</v>
      </c>
      <c r="I50" s="8"/>
      <c r="J50" s="8"/>
      <c r="K50" s="8"/>
      <c r="L50" s="8">
        <v>1</v>
      </c>
      <c r="M50" s="8"/>
      <c r="N50" s="8"/>
      <c r="O50" s="8">
        <v>1</v>
      </c>
      <c r="P50" s="8">
        <v>1</v>
      </c>
      <c r="Q50" s="8">
        <v>1</v>
      </c>
      <c r="R50" s="5">
        <f>SUM('ტური 1'!$C$50:$Q$50)</f>
        <v>5</v>
      </c>
      <c r="S50" s="6">
        <f>0+'ტური 1'!$R$50</f>
        <v>5</v>
      </c>
    </row>
    <row r="51" spans="1:19" ht="12.75">
      <c r="A51" s="3">
        <v>48</v>
      </c>
      <c r="B51" s="7" t="s">
        <v>48</v>
      </c>
      <c r="C51" s="8">
        <v>1</v>
      </c>
      <c r="D51" s="8"/>
      <c r="E51" s="8"/>
      <c r="F51" s="8"/>
      <c r="G51" s="8"/>
      <c r="H51" s="8">
        <v>1</v>
      </c>
      <c r="I51" s="8">
        <v>1</v>
      </c>
      <c r="J51" s="8"/>
      <c r="K51" s="8"/>
      <c r="L51" s="8"/>
      <c r="M51" s="8"/>
      <c r="N51" s="8"/>
      <c r="O51" s="8"/>
      <c r="P51" s="8">
        <v>1</v>
      </c>
      <c r="Q51" s="8"/>
      <c r="R51" s="5">
        <f>SUM('ტური 1'!$C$51:$Q$51)</f>
        <v>4</v>
      </c>
      <c r="S51" s="6">
        <f>0+'ტური 1'!$R$51</f>
        <v>4</v>
      </c>
    </row>
    <row r="52" spans="1:19" ht="12.75">
      <c r="A52" s="3">
        <v>49</v>
      </c>
      <c r="B52" s="7" t="s">
        <v>49</v>
      </c>
      <c r="C52" s="8"/>
      <c r="D52" s="8"/>
      <c r="E52" s="8"/>
      <c r="F52" s="8">
        <v>1</v>
      </c>
      <c r="G52" s="8">
        <v>1</v>
      </c>
      <c r="H52" s="8">
        <v>1</v>
      </c>
      <c r="I52" s="8">
        <v>1</v>
      </c>
      <c r="J52" s="8"/>
      <c r="K52" s="8">
        <v>1</v>
      </c>
      <c r="L52" s="8">
        <v>1</v>
      </c>
      <c r="M52" s="8">
        <v>1</v>
      </c>
      <c r="N52" s="8">
        <v>1</v>
      </c>
      <c r="O52" s="8">
        <v>1</v>
      </c>
      <c r="P52" s="8">
        <v>1</v>
      </c>
      <c r="Q52" s="8"/>
      <c r="R52" s="5">
        <f>SUM('ტური 1'!$C$52:$Q$52)</f>
        <v>10</v>
      </c>
      <c r="S52" s="6">
        <f>0+'ტური 1'!$R$52</f>
        <v>10</v>
      </c>
    </row>
    <row r="53" spans="1:19" ht="12.75">
      <c r="A53" s="3">
        <v>50</v>
      </c>
      <c r="B53" s="7" t="s">
        <v>50</v>
      </c>
      <c r="C53" s="8">
        <v>1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/>
      <c r="K53" s="8"/>
      <c r="L53" s="8"/>
      <c r="M53" s="8">
        <v>1</v>
      </c>
      <c r="N53" s="8">
        <v>1</v>
      </c>
      <c r="O53" s="8"/>
      <c r="P53" s="8"/>
      <c r="Q53" s="8">
        <v>1</v>
      </c>
      <c r="R53" s="5">
        <f>SUM('ტური 1'!$C$53:$Q$53)</f>
        <v>10</v>
      </c>
      <c r="S53" s="6">
        <f>0+'ტური 1'!$R$53</f>
        <v>10</v>
      </c>
    </row>
    <row r="54" spans="1:19" ht="12.75">
      <c r="A54" s="3">
        <v>51</v>
      </c>
      <c r="B54" s="7" t="s">
        <v>51</v>
      </c>
      <c r="C54" s="8">
        <v>1</v>
      </c>
      <c r="D54" s="8">
        <v>1</v>
      </c>
      <c r="E54" s="8"/>
      <c r="F54" s="8"/>
      <c r="G54" s="8"/>
      <c r="H54" s="8">
        <v>1</v>
      </c>
      <c r="I54" s="8">
        <v>1</v>
      </c>
      <c r="J54" s="8"/>
      <c r="K54" s="8">
        <v>1</v>
      </c>
      <c r="L54" s="8"/>
      <c r="M54" s="8"/>
      <c r="N54" s="8">
        <v>1</v>
      </c>
      <c r="O54" s="8"/>
      <c r="P54" s="8"/>
      <c r="Q54" s="8">
        <v>1</v>
      </c>
      <c r="R54" s="5">
        <f>SUM('ტური 1'!$C$54:$Q$54)</f>
        <v>7</v>
      </c>
      <c r="S54" s="6">
        <f>0+'ტური 1'!$R$54</f>
        <v>7</v>
      </c>
    </row>
    <row r="55" spans="1:19" ht="12.75">
      <c r="A55" s="3">
        <v>52</v>
      </c>
      <c r="B55" s="7" t="s">
        <v>52</v>
      </c>
      <c r="C55" s="8">
        <v>1</v>
      </c>
      <c r="D55" s="8"/>
      <c r="E55" s="8"/>
      <c r="F55" s="8"/>
      <c r="G55" s="8"/>
      <c r="H55" s="8">
        <v>1</v>
      </c>
      <c r="I55" s="8">
        <v>1</v>
      </c>
      <c r="J55" s="8"/>
      <c r="K55" s="8">
        <v>1</v>
      </c>
      <c r="L55" s="8"/>
      <c r="M55" s="8"/>
      <c r="N55" s="8">
        <v>1</v>
      </c>
      <c r="O55" s="8">
        <v>1</v>
      </c>
      <c r="P55" s="8">
        <v>1</v>
      </c>
      <c r="Q55" s="8">
        <v>1</v>
      </c>
      <c r="R55" s="5">
        <f>SUM('ტური 1'!$C$55:$Q$55)</f>
        <v>8</v>
      </c>
      <c r="S55" s="6">
        <f>0+'ტური 1'!$R$55</f>
        <v>8</v>
      </c>
    </row>
    <row r="56" spans="1:19" ht="12.75">
      <c r="A56" s="3">
        <v>53</v>
      </c>
      <c r="B56" s="7" t="s">
        <v>53</v>
      </c>
      <c r="C56" s="8">
        <v>1</v>
      </c>
      <c r="D56" s="8">
        <v>1</v>
      </c>
      <c r="E56" s="8"/>
      <c r="F56" s="8">
        <v>1</v>
      </c>
      <c r="G56" s="8"/>
      <c r="H56" s="8"/>
      <c r="I56" s="8">
        <v>1</v>
      </c>
      <c r="J56" s="8"/>
      <c r="K56" s="8">
        <v>1</v>
      </c>
      <c r="L56" s="8">
        <v>1</v>
      </c>
      <c r="M56" s="8"/>
      <c r="N56" s="8">
        <v>1</v>
      </c>
      <c r="O56" s="8">
        <v>1</v>
      </c>
      <c r="P56" s="8">
        <v>1</v>
      </c>
      <c r="Q56" s="8">
        <v>1</v>
      </c>
      <c r="R56" s="5">
        <f>SUM('ტური 1'!$C$56:$Q$56)</f>
        <v>10</v>
      </c>
      <c r="S56" s="6">
        <f>0+'ტური 1'!$R$56</f>
        <v>10</v>
      </c>
    </row>
    <row r="57" spans="1:19" ht="12.75">
      <c r="A57" s="3">
        <v>54</v>
      </c>
      <c r="B57" s="7" t="s">
        <v>54</v>
      </c>
      <c r="C57" s="8">
        <v>1</v>
      </c>
      <c r="D57" s="8"/>
      <c r="E57" s="8"/>
      <c r="F57" s="8"/>
      <c r="G57" s="8"/>
      <c r="H57" s="8">
        <v>1</v>
      </c>
      <c r="I57" s="8">
        <v>1</v>
      </c>
      <c r="J57" s="8"/>
      <c r="K57" s="8">
        <v>1</v>
      </c>
      <c r="L57" s="8">
        <v>1</v>
      </c>
      <c r="M57" s="8"/>
      <c r="N57" s="8">
        <v>1</v>
      </c>
      <c r="O57" s="8">
        <v>1</v>
      </c>
      <c r="P57" s="8">
        <v>1</v>
      </c>
      <c r="Q57" s="8">
        <v>1</v>
      </c>
      <c r="R57" s="5">
        <f>SUM('ტური 1'!$C$57:$Q$57)</f>
        <v>9</v>
      </c>
      <c r="S57" s="6">
        <f>0+'ტური 1'!$R$57</f>
        <v>9</v>
      </c>
    </row>
    <row r="58" spans="1:19" ht="12.75">
      <c r="A58" s="3">
        <v>55</v>
      </c>
      <c r="B58" s="7" t="s">
        <v>55</v>
      </c>
      <c r="C58" s="8"/>
      <c r="D58" s="8"/>
      <c r="E58" s="8"/>
      <c r="F58" s="8"/>
      <c r="G58" s="8"/>
      <c r="H58" s="8"/>
      <c r="I58" s="8">
        <v>1</v>
      </c>
      <c r="J58" s="8"/>
      <c r="K58" s="8"/>
      <c r="L58" s="8"/>
      <c r="M58" s="8">
        <v>1</v>
      </c>
      <c r="N58" s="8"/>
      <c r="O58" s="8"/>
      <c r="P58" s="8"/>
      <c r="Q58" s="8"/>
      <c r="R58" s="5">
        <f>SUM('ტური 1'!$C$58:$Q$58)</f>
        <v>2</v>
      </c>
      <c r="S58" s="6">
        <f>0+'ტური 1'!$R$58</f>
        <v>2</v>
      </c>
    </row>
    <row r="59" spans="1:19" ht="12.75">
      <c r="A59" s="3">
        <v>56</v>
      </c>
      <c r="B59" s="7" t="s">
        <v>56</v>
      </c>
      <c r="C59" s="8"/>
      <c r="D59" s="8"/>
      <c r="E59" s="8"/>
      <c r="F59" s="8"/>
      <c r="G59" s="8">
        <v>1</v>
      </c>
      <c r="H59" s="8"/>
      <c r="I59" s="8">
        <v>1</v>
      </c>
      <c r="J59" s="8"/>
      <c r="K59" s="8">
        <v>1</v>
      </c>
      <c r="L59" s="8"/>
      <c r="M59" s="8"/>
      <c r="N59" s="8"/>
      <c r="O59" s="8">
        <v>1</v>
      </c>
      <c r="P59" s="8">
        <v>1</v>
      </c>
      <c r="Q59" s="8"/>
      <c r="R59" s="5">
        <f>SUM('ტური 1'!$C$59:$Q$59)</f>
        <v>5</v>
      </c>
      <c r="S59" s="6">
        <f>0+'ტური 1'!$R$59</f>
        <v>5</v>
      </c>
    </row>
    <row r="60" spans="1:19" ht="12.75">
      <c r="A60" s="3">
        <v>57</v>
      </c>
      <c r="B60" s="7" t="s">
        <v>57</v>
      </c>
      <c r="C60" s="8">
        <v>1</v>
      </c>
      <c r="D60" s="8"/>
      <c r="E60" s="8">
        <v>1</v>
      </c>
      <c r="F60" s="8"/>
      <c r="G60" s="8"/>
      <c r="H60" s="8"/>
      <c r="I60" s="8"/>
      <c r="J60" s="8"/>
      <c r="K60" s="8">
        <v>1</v>
      </c>
      <c r="L60" s="8">
        <v>1</v>
      </c>
      <c r="M60" s="8">
        <v>1</v>
      </c>
      <c r="N60" s="8"/>
      <c r="O60" s="8"/>
      <c r="P60" s="8">
        <v>1</v>
      </c>
      <c r="Q60" s="8">
        <v>1</v>
      </c>
      <c r="R60" s="5">
        <f>SUM('ტური 1'!$C$60:$Q$60)</f>
        <v>7</v>
      </c>
      <c r="S60" s="6">
        <f>0+'ტური 1'!$R$60</f>
        <v>7</v>
      </c>
    </row>
    <row r="61" spans="1:19" ht="12.75">
      <c r="A61" s="3">
        <v>58</v>
      </c>
      <c r="B61" s="7" t="s">
        <v>58</v>
      </c>
      <c r="C61" s="8"/>
      <c r="D61" s="8">
        <v>1</v>
      </c>
      <c r="E61" s="8"/>
      <c r="F61" s="8"/>
      <c r="G61" s="8">
        <v>1</v>
      </c>
      <c r="H61" s="8">
        <v>1</v>
      </c>
      <c r="I61" s="8">
        <v>1</v>
      </c>
      <c r="J61" s="8"/>
      <c r="K61" s="8">
        <v>1</v>
      </c>
      <c r="L61" s="8">
        <v>1</v>
      </c>
      <c r="M61" s="8">
        <v>1</v>
      </c>
      <c r="N61" s="8"/>
      <c r="O61" s="8">
        <v>1</v>
      </c>
      <c r="P61" s="8">
        <v>1</v>
      </c>
      <c r="Q61" s="8"/>
      <c r="R61" s="5">
        <f>SUM('ტური 1'!$C$61:$Q$61)</f>
        <v>9</v>
      </c>
      <c r="S61" s="6">
        <f>0+'ტური 1'!$R$61</f>
        <v>9</v>
      </c>
    </row>
    <row r="62" spans="1:19" ht="12.75">
      <c r="A62" s="3">
        <v>59</v>
      </c>
      <c r="B62" s="7" t="s">
        <v>59</v>
      </c>
      <c r="C62" s="8">
        <v>1</v>
      </c>
      <c r="D62" s="8"/>
      <c r="E62" s="8"/>
      <c r="F62" s="8"/>
      <c r="G62" s="8">
        <v>1</v>
      </c>
      <c r="H62" s="8">
        <v>1</v>
      </c>
      <c r="I62" s="8">
        <v>1</v>
      </c>
      <c r="J62" s="8"/>
      <c r="K62" s="8">
        <v>1</v>
      </c>
      <c r="L62" s="8">
        <v>1</v>
      </c>
      <c r="M62" s="8"/>
      <c r="N62" s="8"/>
      <c r="O62" s="8">
        <v>1</v>
      </c>
      <c r="P62" s="8">
        <v>1</v>
      </c>
      <c r="Q62" s="8">
        <v>1</v>
      </c>
      <c r="R62" s="5">
        <f>SUM('ტური 1'!$C$62:$Q$62)</f>
        <v>9</v>
      </c>
      <c r="S62" s="6">
        <f>0+'ტური 1'!$R$62</f>
        <v>9</v>
      </c>
    </row>
    <row r="63" spans="1:19" ht="12.75">
      <c r="A63" s="3">
        <v>60</v>
      </c>
      <c r="B63" s="7" t="s">
        <v>60</v>
      </c>
      <c r="C63" s="8">
        <v>1</v>
      </c>
      <c r="D63" s="8">
        <v>1</v>
      </c>
      <c r="E63" s="8"/>
      <c r="F63" s="8"/>
      <c r="G63" s="8">
        <v>1</v>
      </c>
      <c r="H63" s="8"/>
      <c r="I63" s="8"/>
      <c r="J63" s="8"/>
      <c r="K63" s="8">
        <v>1</v>
      </c>
      <c r="L63" s="8"/>
      <c r="M63" s="8">
        <v>1</v>
      </c>
      <c r="N63" s="8">
        <v>1</v>
      </c>
      <c r="O63" s="8">
        <v>1</v>
      </c>
      <c r="P63" s="8">
        <v>1</v>
      </c>
      <c r="Q63" s="8"/>
      <c r="R63" s="5">
        <f>SUM('ტური 1'!$C$63:$Q$63)</f>
        <v>8</v>
      </c>
      <c r="S63" s="6">
        <f>0+'ტური 1'!$R$63</f>
        <v>8</v>
      </c>
    </row>
    <row r="64" spans="1:19" ht="12.75">
      <c r="A64" s="3">
        <v>61</v>
      </c>
      <c r="B64" s="7" t="s">
        <v>61</v>
      </c>
      <c r="C64" s="8"/>
      <c r="D64" s="8"/>
      <c r="E64" s="8"/>
      <c r="F64" s="8">
        <v>1</v>
      </c>
      <c r="G64" s="8">
        <v>1</v>
      </c>
      <c r="H64" s="8"/>
      <c r="I64" s="8"/>
      <c r="J64" s="8"/>
      <c r="K64" s="8">
        <v>1</v>
      </c>
      <c r="L64" s="8"/>
      <c r="M64" s="8">
        <v>1</v>
      </c>
      <c r="N64" s="8"/>
      <c r="O64" s="8">
        <v>1</v>
      </c>
      <c r="P64" s="8"/>
      <c r="Q64" s="8">
        <v>1</v>
      </c>
      <c r="R64" s="5">
        <f>SUM('ტური 1'!$C$64:$Q$64)</f>
        <v>6</v>
      </c>
      <c r="S64" s="6">
        <f>0+'ტური 1'!$R$64</f>
        <v>6</v>
      </c>
    </row>
    <row r="65" spans="1:19" ht="12.75">
      <c r="A65" s="3">
        <v>62</v>
      </c>
      <c r="B65" s="7" t="s">
        <v>62</v>
      </c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/>
      <c r="I65" s="8">
        <v>1</v>
      </c>
      <c r="J65" s="8"/>
      <c r="K65" s="8">
        <v>1</v>
      </c>
      <c r="L65" s="8"/>
      <c r="M65" s="8">
        <v>1</v>
      </c>
      <c r="N65" s="8">
        <v>1</v>
      </c>
      <c r="O65" s="8">
        <v>1</v>
      </c>
      <c r="P65" s="8">
        <v>1</v>
      </c>
      <c r="Q65" s="8">
        <v>1</v>
      </c>
      <c r="R65" s="5">
        <f>SUM('ტური 1'!$C$65:$Q$65)</f>
        <v>12</v>
      </c>
      <c r="S65" s="6">
        <f>0+'ტური 1'!$R$65</f>
        <v>12</v>
      </c>
    </row>
    <row r="66" spans="1:19" ht="12.75">
      <c r="A66" s="3">
        <v>63</v>
      </c>
      <c r="B66" s="7" t="s">
        <v>63</v>
      </c>
      <c r="C66" s="8"/>
      <c r="D66" s="8"/>
      <c r="E66" s="8"/>
      <c r="F66" s="8">
        <v>1</v>
      </c>
      <c r="G66" s="8">
        <v>1</v>
      </c>
      <c r="H66" s="8">
        <v>1</v>
      </c>
      <c r="I66" s="8">
        <v>1</v>
      </c>
      <c r="J66" s="8"/>
      <c r="K66" s="8">
        <v>1</v>
      </c>
      <c r="L66" s="8">
        <v>1</v>
      </c>
      <c r="M66" s="8">
        <v>1</v>
      </c>
      <c r="N66" s="8">
        <v>1</v>
      </c>
      <c r="O66" s="8"/>
      <c r="P66" s="8">
        <v>1</v>
      </c>
      <c r="Q66" s="8">
        <v>1</v>
      </c>
      <c r="R66" s="5">
        <f>SUM('ტური 1'!$C$66:$Q$66)</f>
        <v>10</v>
      </c>
      <c r="S66" s="6">
        <f>0+'ტური 1'!$R$66</f>
        <v>10</v>
      </c>
    </row>
    <row r="67" spans="1:19" ht="12.75">
      <c r="A67" s="3">
        <v>64</v>
      </c>
      <c r="B67" s="7" t="s">
        <v>64</v>
      </c>
      <c r="C67" s="8"/>
      <c r="D67" s="8">
        <v>1</v>
      </c>
      <c r="E67" s="8">
        <v>1</v>
      </c>
      <c r="F67" s="8">
        <v>1</v>
      </c>
      <c r="G67" s="8">
        <v>1</v>
      </c>
      <c r="H67" s="8">
        <v>1</v>
      </c>
      <c r="I67" s="8"/>
      <c r="J67" s="8"/>
      <c r="K67" s="8">
        <v>1</v>
      </c>
      <c r="L67" s="8">
        <v>1</v>
      </c>
      <c r="M67" s="8">
        <v>1</v>
      </c>
      <c r="N67" s="8">
        <v>1</v>
      </c>
      <c r="O67" s="8">
        <v>1</v>
      </c>
      <c r="P67" s="8">
        <v>1</v>
      </c>
      <c r="Q67" s="8">
        <v>1</v>
      </c>
      <c r="R67" s="5">
        <f>SUM('ტური 1'!$C$67:$Q$67)</f>
        <v>12</v>
      </c>
      <c r="S67" s="6">
        <f>0+'ტური 1'!$R$67</f>
        <v>12</v>
      </c>
    </row>
    <row r="68" spans="1:19" ht="12.75">
      <c r="A68" s="3">
        <v>65</v>
      </c>
      <c r="B68" s="7" t="s">
        <v>65</v>
      </c>
      <c r="C68" s="8">
        <v>1</v>
      </c>
      <c r="D68" s="8"/>
      <c r="E68" s="8"/>
      <c r="F68" s="8">
        <v>1</v>
      </c>
      <c r="G68" s="8"/>
      <c r="H68" s="8">
        <v>1</v>
      </c>
      <c r="I68" s="8">
        <v>1</v>
      </c>
      <c r="J68" s="8"/>
      <c r="K68" s="8">
        <v>1</v>
      </c>
      <c r="L68" s="8">
        <v>1</v>
      </c>
      <c r="M68" s="8">
        <v>1</v>
      </c>
      <c r="N68" s="8"/>
      <c r="O68" s="8">
        <v>1</v>
      </c>
      <c r="P68" s="8">
        <v>1</v>
      </c>
      <c r="Q68" s="8">
        <v>1</v>
      </c>
      <c r="R68" s="5">
        <f>SUM('ტური 1'!$C$68:$Q$68)</f>
        <v>10</v>
      </c>
      <c r="S68" s="6">
        <f>0+'ტური 1'!$R$68</f>
        <v>10</v>
      </c>
    </row>
    <row r="69" spans="1:19" ht="12.75" hidden="1">
      <c r="A69" s="3">
        <v>66</v>
      </c>
      <c r="B69" s="7" t="s">
        <v>66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5">
        <f>SUM('ტური 1'!$C$69:$Q$69)</f>
        <v>0</v>
      </c>
      <c r="S69" s="6">
        <f>0+'ტური 1'!$R$69</f>
        <v>0</v>
      </c>
    </row>
    <row r="70" spans="1:19" ht="12.75">
      <c r="A70" s="3">
        <v>67</v>
      </c>
      <c r="B70" s="7" t="s">
        <v>67</v>
      </c>
      <c r="C70" s="8"/>
      <c r="D70" s="8">
        <v>1</v>
      </c>
      <c r="E70" s="8"/>
      <c r="F70" s="8"/>
      <c r="G70" s="8"/>
      <c r="H70" s="8"/>
      <c r="I70" s="8"/>
      <c r="J70" s="8"/>
      <c r="K70" s="8"/>
      <c r="L70" s="8">
        <v>1</v>
      </c>
      <c r="M70" s="8"/>
      <c r="N70" s="8"/>
      <c r="O70" s="8">
        <v>1</v>
      </c>
      <c r="P70" s="8"/>
      <c r="Q70" s="8">
        <v>1</v>
      </c>
      <c r="R70" s="5">
        <f>SUM('ტური 1'!$C$70:$Q$70)</f>
        <v>4</v>
      </c>
      <c r="S70" s="6">
        <f>0+'ტური 1'!$R$70</f>
        <v>4</v>
      </c>
    </row>
    <row r="71" spans="1:19" ht="12.75">
      <c r="A71" s="3">
        <v>68</v>
      </c>
      <c r="B71" s="7" t="s">
        <v>68</v>
      </c>
      <c r="C71" s="8"/>
      <c r="D71" s="8"/>
      <c r="E71" s="8"/>
      <c r="F71" s="8"/>
      <c r="G71" s="8"/>
      <c r="H71" s="8">
        <v>1</v>
      </c>
      <c r="I71" s="8"/>
      <c r="J71" s="8"/>
      <c r="K71" s="8">
        <v>1</v>
      </c>
      <c r="L71" s="8"/>
      <c r="M71" s="8"/>
      <c r="N71" s="8"/>
      <c r="O71" s="8"/>
      <c r="P71" s="8">
        <v>1</v>
      </c>
      <c r="Q71" s="8">
        <v>1</v>
      </c>
      <c r="R71" s="5">
        <f>SUM('ტური 1'!$C$71:$Q$71)</f>
        <v>4</v>
      </c>
      <c r="S71" s="6">
        <f>0+'ტური 1'!$R$71</f>
        <v>4</v>
      </c>
    </row>
    <row r="72" spans="1:19" ht="12.75">
      <c r="A72" s="3">
        <v>69</v>
      </c>
      <c r="B72" s="7" t="s">
        <v>69</v>
      </c>
      <c r="C72" s="8">
        <v>1</v>
      </c>
      <c r="D72" s="8">
        <v>1</v>
      </c>
      <c r="E72" s="8"/>
      <c r="F72" s="8"/>
      <c r="G72" s="8"/>
      <c r="H72" s="8">
        <v>1</v>
      </c>
      <c r="I72" s="8">
        <v>1</v>
      </c>
      <c r="J72" s="8"/>
      <c r="K72" s="8">
        <v>1</v>
      </c>
      <c r="L72" s="8">
        <v>1</v>
      </c>
      <c r="M72" s="8"/>
      <c r="N72" s="8">
        <v>1</v>
      </c>
      <c r="O72" s="8">
        <v>1</v>
      </c>
      <c r="P72" s="8">
        <v>1</v>
      </c>
      <c r="Q72" s="8">
        <v>1</v>
      </c>
      <c r="R72" s="5">
        <f>SUM('ტური 1'!$C$72:$Q$72)</f>
        <v>10</v>
      </c>
      <c r="S72" s="6">
        <f>0+'ტური 1'!$R$72</f>
        <v>10</v>
      </c>
    </row>
    <row r="73" spans="1:19" ht="12.75">
      <c r="A73" s="3">
        <v>70</v>
      </c>
      <c r="B73" s="7" t="s">
        <v>70</v>
      </c>
      <c r="C73" s="8"/>
      <c r="D73" s="8"/>
      <c r="E73" s="8"/>
      <c r="F73" s="8">
        <v>1</v>
      </c>
      <c r="G73" s="8">
        <v>1</v>
      </c>
      <c r="H73" s="8">
        <v>1</v>
      </c>
      <c r="I73" s="8"/>
      <c r="J73" s="8"/>
      <c r="K73" s="8">
        <v>1</v>
      </c>
      <c r="L73" s="8"/>
      <c r="M73" s="8">
        <v>1</v>
      </c>
      <c r="N73" s="8"/>
      <c r="O73" s="8"/>
      <c r="P73" s="8"/>
      <c r="Q73" s="8">
        <v>1</v>
      </c>
      <c r="R73" s="5">
        <f>SUM('ტური 1'!$C$73:$Q$73)</f>
        <v>6</v>
      </c>
      <c r="S73" s="6">
        <f>0+'ტური 1'!$R$73</f>
        <v>6</v>
      </c>
    </row>
    <row r="74" spans="1:19" ht="12.75">
      <c r="A74" s="3">
        <v>71</v>
      </c>
      <c r="B74" s="7" t="s">
        <v>71</v>
      </c>
      <c r="C74" s="8">
        <v>1</v>
      </c>
      <c r="D74" s="8">
        <v>1</v>
      </c>
      <c r="E74" s="8"/>
      <c r="F74" s="8">
        <v>1</v>
      </c>
      <c r="G74" s="8">
        <v>1</v>
      </c>
      <c r="H74" s="8">
        <v>1</v>
      </c>
      <c r="I74" s="8">
        <v>1</v>
      </c>
      <c r="J74" s="8"/>
      <c r="K74" s="8">
        <v>1</v>
      </c>
      <c r="L74" s="8">
        <v>1</v>
      </c>
      <c r="M74" s="8">
        <v>1</v>
      </c>
      <c r="N74" s="8">
        <v>1</v>
      </c>
      <c r="O74" s="8">
        <v>1</v>
      </c>
      <c r="P74" s="8">
        <v>1</v>
      </c>
      <c r="Q74" s="8">
        <v>1</v>
      </c>
      <c r="R74" s="5">
        <f>SUM('ტური 1'!$C$74:$Q$74)</f>
        <v>13</v>
      </c>
      <c r="S74" s="6">
        <f>0+'ტური 1'!$R$74</f>
        <v>13</v>
      </c>
    </row>
    <row r="75" spans="1:19" ht="12.75">
      <c r="A75" s="3">
        <v>72</v>
      </c>
      <c r="B75" s="7" t="s">
        <v>72</v>
      </c>
      <c r="C75" s="8"/>
      <c r="D75" s="8"/>
      <c r="E75" s="8">
        <v>1</v>
      </c>
      <c r="F75" s="8"/>
      <c r="G75" s="8"/>
      <c r="H75" s="8"/>
      <c r="I75" s="8"/>
      <c r="J75" s="8"/>
      <c r="K75" s="8"/>
      <c r="L75" s="8"/>
      <c r="M75" s="8"/>
      <c r="N75" s="8">
        <v>1</v>
      </c>
      <c r="O75" s="8"/>
      <c r="P75" s="8">
        <v>1</v>
      </c>
      <c r="Q75" s="8">
        <v>1</v>
      </c>
      <c r="R75" s="5">
        <f>SUM('ტური 1'!$C$75:$Q$75)</f>
        <v>4</v>
      </c>
      <c r="S75" s="6">
        <f>0+'ტური 1'!$R$75</f>
        <v>4</v>
      </c>
    </row>
    <row r="76" spans="1:19" ht="12.75">
      <c r="A76" s="3">
        <v>73</v>
      </c>
      <c r="B76" s="7" t="s">
        <v>73</v>
      </c>
      <c r="C76" s="8">
        <v>1</v>
      </c>
      <c r="D76" s="8"/>
      <c r="E76" s="8"/>
      <c r="F76" s="8">
        <v>1</v>
      </c>
      <c r="G76" s="8"/>
      <c r="H76" s="8"/>
      <c r="I76" s="8"/>
      <c r="J76" s="8"/>
      <c r="K76" s="8">
        <v>1</v>
      </c>
      <c r="L76" s="8">
        <v>1</v>
      </c>
      <c r="M76" s="8">
        <v>1</v>
      </c>
      <c r="N76" s="8">
        <v>1</v>
      </c>
      <c r="O76" s="8"/>
      <c r="P76" s="8">
        <v>1</v>
      </c>
      <c r="Q76" s="8"/>
      <c r="R76" s="5">
        <f>SUM('ტური 1'!$C$76:$Q$76)</f>
        <v>7</v>
      </c>
      <c r="S76" s="6">
        <f>0+'ტური 1'!$R$76</f>
        <v>7</v>
      </c>
    </row>
  </sheetData>
  <sheetProtection selectLockedCells="1" selectUnlockedCells="1"/>
  <conditionalFormatting sqref="C4:Q76">
    <cfRule type="cellIs" priority="1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G63" sqref="G63"/>
    </sheetView>
  </sheetViews>
  <sheetFormatPr defaultColWidth="11.57421875" defaultRowHeight="12.75"/>
  <cols>
    <col min="1" max="1" width="8.7109375" style="1" customWidth="1"/>
    <col min="2" max="2" width="62.57421875" style="1" customWidth="1"/>
    <col min="3" max="17" width="5.140625" style="2" customWidth="1"/>
    <col min="18" max="18" width="11.57421875" style="2" customWidth="1"/>
    <col min="19" max="19" width="11.57421875" style="1" customWidth="1"/>
  </cols>
  <sheetData>
    <row r="1" spans="1:9" ht="12.75">
      <c r="A1" s="1" t="s">
        <v>77</v>
      </c>
      <c r="B1" s="18"/>
      <c r="C1" s="19"/>
      <c r="D1" s="19"/>
      <c r="E1" s="19"/>
      <c r="F1" s="19"/>
      <c r="G1" s="19"/>
      <c r="H1" s="19"/>
      <c r="I1" s="19"/>
    </row>
    <row r="2" ht="12.75" hidden="1"/>
    <row r="3" spans="1:19" ht="12.75">
      <c r="A3" s="3" t="s">
        <v>0</v>
      </c>
      <c r="B3" s="3" t="s">
        <v>75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5" t="s">
        <v>77</v>
      </c>
      <c r="S3" s="6" t="s">
        <v>76</v>
      </c>
    </row>
    <row r="4" spans="1:19" ht="12.75">
      <c r="A4" s="3">
        <v>1</v>
      </c>
      <c r="B4" s="7" t="s">
        <v>1</v>
      </c>
      <c r="C4" s="9">
        <v>1</v>
      </c>
      <c r="D4" s="9"/>
      <c r="E4" s="9"/>
      <c r="F4" s="9"/>
      <c r="G4" s="9">
        <v>1</v>
      </c>
      <c r="H4" s="9">
        <v>1</v>
      </c>
      <c r="I4" s="9">
        <v>1</v>
      </c>
      <c r="J4" s="9">
        <v>1</v>
      </c>
      <c r="K4" s="9"/>
      <c r="L4" s="9"/>
      <c r="M4" s="9"/>
      <c r="N4" s="9"/>
      <c r="O4" s="9">
        <v>1</v>
      </c>
      <c r="P4" s="9"/>
      <c r="Q4" s="9">
        <v>1</v>
      </c>
      <c r="R4" s="10">
        <f>SUM('ტური 2'!$C$4:$Q$4)</f>
        <v>7</v>
      </c>
      <c r="S4" s="11">
        <f>0+'ტური 1'!$R$4+'ტური 2'!$R$4</f>
        <v>14</v>
      </c>
    </row>
    <row r="5" spans="1:19" ht="12.75" hidden="1">
      <c r="A5" s="3">
        <v>2</v>
      </c>
      <c r="B5" s="7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>
        <f>SUM('ტური 2'!$C$5:$Q$5)</f>
        <v>0</v>
      </c>
      <c r="S5" s="11">
        <f>0+'ტური 1'!$R$5+'ტური 2'!$R$5</f>
        <v>0</v>
      </c>
    </row>
    <row r="6" spans="1:19" ht="12.75">
      <c r="A6" s="3">
        <v>3</v>
      </c>
      <c r="B6" s="7" t="s">
        <v>3</v>
      </c>
      <c r="C6" s="9"/>
      <c r="D6" s="9"/>
      <c r="E6" s="9"/>
      <c r="F6" s="9"/>
      <c r="G6" s="9">
        <v>1</v>
      </c>
      <c r="H6" s="9">
        <v>1</v>
      </c>
      <c r="I6" s="9"/>
      <c r="J6" s="9">
        <v>1</v>
      </c>
      <c r="K6" s="9">
        <v>1</v>
      </c>
      <c r="L6" s="9"/>
      <c r="M6" s="9"/>
      <c r="N6" s="9">
        <v>1</v>
      </c>
      <c r="O6" s="9">
        <v>1</v>
      </c>
      <c r="P6" s="9"/>
      <c r="Q6" s="9">
        <v>1</v>
      </c>
      <c r="R6" s="10">
        <f>SUM('ტური 2'!$C$6:$Q$6)</f>
        <v>7</v>
      </c>
      <c r="S6" s="11">
        <f>0+'ტური 1'!$R$6+'ტური 2'!$R$6</f>
        <v>15</v>
      </c>
    </row>
    <row r="7" spans="1:19" ht="12.75">
      <c r="A7" s="3">
        <v>4</v>
      </c>
      <c r="B7" s="7" t="s">
        <v>4</v>
      </c>
      <c r="C7" s="9"/>
      <c r="D7" s="9"/>
      <c r="E7" s="9">
        <v>1</v>
      </c>
      <c r="F7" s="9"/>
      <c r="G7" s="9"/>
      <c r="H7" s="9">
        <v>1</v>
      </c>
      <c r="I7" s="9">
        <v>1</v>
      </c>
      <c r="J7" s="9">
        <v>1</v>
      </c>
      <c r="K7" s="9"/>
      <c r="L7" s="9"/>
      <c r="M7" s="9"/>
      <c r="N7" s="9"/>
      <c r="O7" s="9">
        <v>1</v>
      </c>
      <c r="P7" s="9"/>
      <c r="Q7" s="9">
        <v>1</v>
      </c>
      <c r="R7" s="10">
        <f>SUM('ტური 2'!$C$7:$Q$7)</f>
        <v>6</v>
      </c>
      <c r="S7" s="11">
        <f>0+'ტური 1'!$R$7+'ტური 2'!$R$7</f>
        <v>15</v>
      </c>
    </row>
    <row r="8" spans="1:19" ht="12.75">
      <c r="A8" s="3">
        <v>5</v>
      </c>
      <c r="B8" s="7" t="s">
        <v>5</v>
      </c>
      <c r="C8" s="9"/>
      <c r="D8" s="9"/>
      <c r="E8" s="9">
        <v>1</v>
      </c>
      <c r="F8" s="9"/>
      <c r="G8" s="9"/>
      <c r="H8" s="9">
        <v>1</v>
      </c>
      <c r="I8" s="9">
        <v>1</v>
      </c>
      <c r="J8" s="9"/>
      <c r="K8" s="9">
        <v>1</v>
      </c>
      <c r="L8" s="9"/>
      <c r="M8" s="9"/>
      <c r="N8" s="9"/>
      <c r="O8" s="9"/>
      <c r="P8" s="9"/>
      <c r="Q8" s="9">
        <v>1</v>
      </c>
      <c r="R8" s="10">
        <f>SUM('ტური 2'!$C$8:$Q$8)</f>
        <v>5</v>
      </c>
      <c r="S8" s="11">
        <f>0+'ტური 1'!$R$8+'ტური 2'!$R$8</f>
        <v>12</v>
      </c>
    </row>
    <row r="9" spans="1:19" ht="12.75">
      <c r="A9" s="3">
        <v>6</v>
      </c>
      <c r="B9" s="7" t="s">
        <v>6</v>
      </c>
      <c r="C9" s="9"/>
      <c r="D9" s="9"/>
      <c r="E9" s="9">
        <v>1</v>
      </c>
      <c r="F9" s="9"/>
      <c r="G9" s="9"/>
      <c r="H9" s="9">
        <v>1</v>
      </c>
      <c r="I9" s="9">
        <v>1</v>
      </c>
      <c r="J9" s="9">
        <v>1</v>
      </c>
      <c r="K9" s="9">
        <v>1</v>
      </c>
      <c r="L9" s="9"/>
      <c r="M9" s="9"/>
      <c r="N9" s="9"/>
      <c r="O9" s="9">
        <v>1</v>
      </c>
      <c r="P9" s="9"/>
      <c r="Q9" s="9">
        <v>1</v>
      </c>
      <c r="R9" s="10">
        <f>SUM('ტური 2'!$C$9:$Q$9)</f>
        <v>7</v>
      </c>
      <c r="S9" s="11">
        <f>0+'ტური 1'!$R$9+'ტური 2'!$R$9</f>
        <v>11</v>
      </c>
    </row>
    <row r="10" spans="1:19" ht="12.75">
      <c r="A10" s="3">
        <v>7</v>
      </c>
      <c r="B10" s="7" t="s">
        <v>7</v>
      </c>
      <c r="C10" s="9"/>
      <c r="D10" s="9"/>
      <c r="E10" s="9">
        <v>1</v>
      </c>
      <c r="F10" s="9"/>
      <c r="G10" s="9">
        <v>1</v>
      </c>
      <c r="H10" s="9"/>
      <c r="I10" s="9">
        <v>1</v>
      </c>
      <c r="J10" s="9">
        <v>1</v>
      </c>
      <c r="K10" s="9"/>
      <c r="L10" s="9"/>
      <c r="M10" s="9">
        <v>1</v>
      </c>
      <c r="N10" s="9"/>
      <c r="O10" s="9">
        <v>1</v>
      </c>
      <c r="P10" s="9"/>
      <c r="Q10" s="9">
        <v>1</v>
      </c>
      <c r="R10" s="10">
        <f>SUM('ტური 2'!$C$10:$Q$10)</f>
        <v>7</v>
      </c>
      <c r="S10" s="11">
        <f>0+'ტური 1'!$R$10+'ტური 2'!$R$10</f>
        <v>13</v>
      </c>
    </row>
    <row r="11" spans="1:19" ht="12.75">
      <c r="A11" s="3">
        <v>8</v>
      </c>
      <c r="B11" s="7" t="s">
        <v>8</v>
      </c>
      <c r="C11" s="9">
        <v>1</v>
      </c>
      <c r="D11" s="9"/>
      <c r="E11" s="9">
        <v>1</v>
      </c>
      <c r="F11" s="9"/>
      <c r="G11" s="9">
        <v>1</v>
      </c>
      <c r="H11" s="9">
        <v>1</v>
      </c>
      <c r="I11" s="9"/>
      <c r="J11" s="9">
        <v>1</v>
      </c>
      <c r="K11" s="9"/>
      <c r="L11" s="9"/>
      <c r="M11" s="9"/>
      <c r="N11" s="9"/>
      <c r="O11" s="9">
        <v>1</v>
      </c>
      <c r="P11" s="9"/>
      <c r="Q11" s="9">
        <v>1</v>
      </c>
      <c r="R11" s="10">
        <f>SUM('ტური 2'!$C$11:$Q$11)</f>
        <v>7</v>
      </c>
      <c r="S11" s="11">
        <f>0+'ტური 1'!$R$11+'ტური 2'!$R$11</f>
        <v>17</v>
      </c>
    </row>
    <row r="12" spans="1:19" ht="12.75">
      <c r="A12" s="3">
        <v>9</v>
      </c>
      <c r="B12" s="7" t="s">
        <v>9</v>
      </c>
      <c r="C12" s="9"/>
      <c r="D12" s="9"/>
      <c r="E12" s="9">
        <v>1</v>
      </c>
      <c r="F12" s="9"/>
      <c r="G12" s="9">
        <v>1</v>
      </c>
      <c r="H12" s="9">
        <v>1</v>
      </c>
      <c r="I12" s="9">
        <v>1</v>
      </c>
      <c r="J12" s="9"/>
      <c r="K12" s="9"/>
      <c r="L12" s="9"/>
      <c r="M12" s="9"/>
      <c r="N12" s="9"/>
      <c r="O12" s="9"/>
      <c r="P12" s="9"/>
      <c r="Q12" s="9">
        <v>1</v>
      </c>
      <c r="R12" s="10">
        <f>SUM('ტური 2'!$C$12:$Q$12)</f>
        <v>5</v>
      </c>
      <c r="S12" s="11">
        <f>0+'ტური 1'!$R$12+'ტური 2'!$R$12</f>
        <v>13</v>
      </c>
    </row>
    <row r="13" spans="1:19" ht="12.75">
      <c r="A13" s="3">
        <v>10</v>
      </c>
      <c r="B13" s="7" t="s">
        <v>10</v>
      </c>
      <c r="C13" s="9">
        <v>1</v>
      </c>
      <c r="D13" s="9"/>
      <c r="E13" s="9"/>
      <c r="F13" s="9"/>
      <c r="G13" s="9">
        <v>1</v>
      </c>
      <c r="H13" s="9"/>
      <c r="I13" s="9">
        <v>1</v>
      </c>
      <c r="J13" s="9">
        <v>1</v>
      </c>
      <c r="K13" s="9"/>
      <c r="L13" s="9"/>
      <c r="M13" s="9"/>
      <c r="N13" s="9"/>
      <c r="O13" s="9">
        <v>1</v>
      </c>
      <c r="P13" s="9">
        <v>1</v>
      </c>
      <c r="Q13" s="9">
        <v>1</v>
      </c>
      <c r="R13" s="10">
        <f>SUM('ტური 2'!$C$13:$Q$13)</f>
        <v>7</v>
      </c>
      <c r="S13" s="11">
        <f>0+'ტური 1'!$R$13+'ტური 2'!$R$13</f>
        <v>14</v>
      </c>
    </row>
    <row r="14" spans="1:19" ht="12.75">
      <c r="A14" s="3">
        <v>11</v>
      </c>
      <c r="B14" s="7" t="s">
        <v>11</v>
      </c>
      <c r="C14" s="9"/>
      <c r="D14" s="9">
        <v>1</v>
      </c>
      <c r="E14" s="9">
        <v>1</v>
      </c>
      <c r="F14" s="9"/>
      <c r="G14" s="9"/>
      <c r="H14" s="9">
        <v>1</v>
      </c>
      <c r="I14" s="9">
        <v>1</v>
      </c>
      <c r="J14" s="9">
        <v>1</v>
      </c>
      <c r="K14" s="9">
        <v>1</v>
      </c>
      <c r="L14" s="9"/>
      <c r="M14" s="9">
        <v>1</v>
      </c>
      <c r="N14" s="9">
        <v>1</v>
      </c>
      <c r="O14" s="9">
        <v>1</v>
      </c>
      <c r="P14" s="9"/>
      <c r="Q14" s="9">
        <v>1</v>
      </c>
      <c r="R14" s="10">
        <f>SUM('ტური 2'!$C$14:$Q$14)</f>
        <v>10</v>
      </c>
      <c r="S14" s="11">
        <f>0+'ტური 1'!$R$14+'ტური 2'!$R$14</f>
        <v>18</v>
      </c>
    </row>
    <row r="15" spans="1:19" ht="12.75">
      <c r="A15" s="3">
        <v>12</v>
      </c>
      <c r="B15" s="7" t="s">
        <v>12</v>
      </c>
      <c r="C15" s="9"/>
      <c r="D15" s="9"/>
      <c r="E15" s="9"/>
      <c r="F15" s="9"/>
      <c r="G15" s="9"/>
      <c r="H15" s="9">
        <v>1</v>
      </c>
      <c r="I15" s="9">
        <v>1</v>
      </c>
      <c r="J15" s="9">
        <v>1</v>
      </c>
      <c r="K15" s="9">
        <v>1</v>
      </c>
      <c r="L15" s="9"/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10">
        <f>SUM('ტური 2'!$C$15:$Q$15)</f>
        <v>9</v>
      </c>
      <c r="S15" s="11">
        <f>0+'ტური 1'!$R$15+'ტური 2'!$R$15</f>
        <v>19</v>
      </c>
    </row>
    <row r="16" spans="1:19" ht="12.75">
      <c r="A16" s="3">
        <v>13</v>
      </c>
      <c r="B16" s="7" t="s">
        <v>13</v>
      </c>
      <c r="C16" s="9"/>
      <c r="D16" s="9"/>
      <c r="E16" s="9"/>
      <c r="F16" s="9"/>
      <c r="G16" s="9">
        <v>1</v>
      </c>
      <c r="H16" s="9">
        <v>1</v>
      </c>
      <c r="I16" s="9">
        <v>1</v>
      </c>
      <c r="J16" s="9">
        <v>1</v>
      </c>
      <c r="K16" s="9"/>
      <c r="L16" s="9"/>
      <c r="M16" s="9"/>
      <c r="N16" s="9">
        <v>1</v>
      </c>
      <c r="O16" s="9">
        <v>1</v>
      </c>
      <c r="P16" s="9"/>
      <c r="Q16" s="9">
        <v>1</v>
      </c>
      <c r="R16" s="10">
        <f>SUM('ტური 2'!$C$16:$Q$16)</f>
        <v>7</v>
      </c>
      <c r="S16" s="11">
        <f>0+'ტური 1'!$R$16+'ტური 2'!$R$16</f>
        <v>14</v>
      </c>
    </row>
    <row r="17" spans="1:19" ht="12.75">
      <c r="A17" s="3">
        <v>14</v>
      </c>
      <c r="B17" s="7" t="s">
        <v>14</v>
      </c>
      <c r="C17" s="9"/>
      <c r="D17" s="9"/>
      <c r="E17" s="9">
        <v>1</v>
      </c>
      <c r="F17" s="9"/>
      <c r="G17" s="9"/>
      <c r="H17" s="9">
        <v>1</v>
      </c>
      <c r="I17" s="9">
        <v>1</v>
      </c>
      <c r="J17" s="9"/>
      <c r="K17" s="9"/>
      <c r="L17" s="9"/>
      <c r="M17" s="9"/>
      <c r="N17" s="9"/>
      <c r="O17" s="9">
        <v>1</v>
      </c>
      <c r="P17" s="9"/>
      <c r="Q17" s="9">
        <v>1</v>
      </c>
      <c r="R17" s="10">
        <f>SUM('ტური 2'!$C$17:$Q$17)</f>
        <v>5</v>
      </c>
      <c r="S17" s="11">
        <f>0+'ტური 1'!$R$17+'ტური 2'!$R$17</f>
        <v>10</v>
      </c>
    </row>
    <row r="18" spans="1:19" ht="12.75">
      <c r="A18" s="3">
        <v>15</v>
      </c>
      <c r="B18" s="7" t="s">
        <v>15</v>
      </c>
      <c r="C18" s="9"/>
      <c r="D18" s="9"/>
      <c r="E18" s="9"/>
      <c r="F18" s="9"/>
      <c r="G18" s="9"/>
      <c r="H18" s="9">
        <v>1</v>
      </c>
      <c r="I18" s="9">
        <v>1</v>
      </c>
      <c r="J18" s="9"/>
      <c r="K18" s="9">
        <v>1</v>
      </c>
      <c r="L18" s="9"/>
      <c r="M18" s="9"/>
      <c r="N18" s="9"/>
      <c r="O18" s="9">
        <v>1</v>
      </c>
      <c r="P18" s="9"/>
      <c r="Q18" s="9">
        <v>1</v>
      </c>
      <c r="R18" s="10">
        <f>SUM('ტური 2'!$C$18:$Q$18)</f>
        <v>5</v>
      </c>
      <c r="S18" s="11">
        <f>0+'ტური 1'!$R$18+'ტური 2'!$R$18</f>
        <v>11</v>
      </c>
    </row>
    <row r="19" spans="1:19" ht="12.75">
      <c r="A19" s="3">
        <v>16</v>
      </c>
      <c r="B19" s="7" t="s">
        <v>16</v>
      </c>
      <c r="C19" s="9"/>
      <c r="D19" s="9"/>
      <c r="E19" s="9">
        <v>1</v>
      </c>
      <c r="F19" s="9"/>
      <c r="G19" s="9"/>
      <c r="H19" s="9">
        <v>1</v>
      </c>
      <c r="I19" s="9">
        <v>1</v>
      </c>
      <c r="J19" s="9">
        <v>1</v>
      </c>
      <c r="K19" s="9"/>
      <c r="L19" s="9"/>
      <c r="M19" s="9"/>
      <c r="N19" s="9"/>
      <c r="O19" s="9">
        <v>1</v>
      </c>
      <c r="P19" s="9"/>
      <c r="Q19" s="9">
        <v>1</v>
      </c>
      <c r="R19" s="10">
        <f>SUM('ტური 2'!$C$19:$Q$19)</f>
        <v>6</v>
      </c>
      <c r="S19" s="11">
        <f>0+'ტური 1'!$R$19+'ტური 2'!$R$19</f>
        <v>13</v>
      </c>
    </row>
    <row r="20" spans="1:19" ht="12.75">
      <c r="A20" s="3">
        <v>17</v>
      </c>
      <c r="B20" s="7" t="s">
        <v>17</v>
      </c>
      <c r="C20" s="9">
        <v>1</v>
      </c>
      <c r="D20" s="9"/>
      <c r="E20" s="9">
        <v>1</v>
      </c>
      <c r="F20" s="9"/>
      <c r="G20" s="9"/>
      <c r="H20" s="9">
        <v>1</v>
      </c>
      <c r="I20" s="9">
        <v>1</v>
      </c>
      <c r="J20" s="9"/>
      <c r="K20" s="9"/>
      <c r="L20" s="9"/>
      <c r="M20" s="9"/>
      <c r="N20" s="9"/>
      <c r="O20" s="9">
        <v>1</v>
      </c>
      <c r="P20" s="9"/>
      <c r="Q20" s="9">
        <v>1</v>
      </c>
      <c r="R20" s="10">
        <f>SUM('ტური 2'!$C$20:$Q$20)</f>
        <v>6</v>
      </c>
      <c r="S20" s="11">
        <f>0+'ტური 1'!$R$20+'ტური 2'!$R$20</f>
        <v>11</v>
      </c>
    </row>
    <row r="21" spans="1:19" ht="12.75">
      <c r="A21" s="3">
        <v>18</v>
      </c>
      <c r="B21" s="7" t="s">
        <v>18</v>
      </c>
      <c r="C21" s="9"/>
      <c r="D21" s="9"/>
      <c r="E21" s="9"/>
      <c r="F21" s="9"/>
      <c r="G21" s="9">
        <v>1</v>
      </c>
      <c r="H21" s="9"/>
      <c r="I21" s="9"/>
      <c r="J21" s="9"/>
      <c r="K21" s="9"/>
      <c r="L21" s="9"/>
      <c r="M21" s="9"/>
      <c r="N21" s="9"/>
      <c r="O21" s="9">
        <v>1</v>
      </c>
      <c r="P21" s="9"/>
      <c r="Q21" s="9"/>
      <c r="R21" s="10">
        <f>SUM('ტური 2'!$C$21:$Q$21)</f>
        <v>2</v>
      </c>
      <c r="S21" s="11">
        <f>0+'ტური 1'!$R$21+'ტური 2'!$R$21</f>
        <v>5</v>
      </c>
    </row>
    <row r="22" spans="1:19" ht="12.75">
      <c r="A22" s="3">
        <v>19</v>
      </c>
      <c r="B22" s="7" t="s">
        <v>19</v>
      </c>
      <c r="C22" s="9"/>
      <c r="D22" s="9"/>
      <c r="E22" s="9">
        <v>1</v>
      </c>
      <c r="F22" s="9"/>
      <c r="G22" s="9">
        <v>1</v>
      </c>
      <c r="H22" s="9">
        <v>1</v>
      </c>
      <c r="I22" s="9">
        <v>1</v>
      </c>
      <c r="J22" s="9">
        <v>1</v>
      </c>
      <c r="K22" s="9"/>
      <c r="L22" s="9"/>
      <c r="M22" s="9"/>
      <c r="N22" s="9"/>
      <c r="O22" s="9">
        <v>1</v>
      </c>
      <c r="P22" s="9"/>
      <c r="Q22" s="9">
        <v>1</v>
      </c>
      <c r="R22" s="10">
        <f>SUM('ტური 2'!$C$22:$Q$22)</f>
        <v>7</v>
      </c>
      <c r="S22" s="11">
        <f>0+'ტური 1'!$R$22+'ტური 2'!$R$22</f>
        <v>15</v>
      </c>
    </row>
    <row r="23" spans="1:19" ht="12.75">
      <c r="A23" s="3">
        <v>20</v>
      </c>
      <c r="B23" s="7" t="s">
        <v>20</v>
      </c>
      <c r="C23" s="9">
        <v>1</v>
      </c>
      <c r="D23" s="9"/>
      <c r="E23" s="9"/>
      <c r="F23" s="9"/>
      <c r="G23" s="9">
        <v>1</v>
      </c>
      <c r="H23" s="9"/>
      <c r="I23" s="9">
        <v>1</v>
      </c>
      <c r="J23" s="9">
        <v>1</v>
      </c>
      <c r="K23" s="9"/>
      <c r="L23" s="9"/>
      <c r="M23" s="9"/>
      <c r="N23" s="9"/>
      <c r="O23" s="9">
        <v>1</v>
      </c>
      <c r="P23" s="9"/>
      <c r="Q23" s="9"/>
      <c r="R23" s="10">
        <f>SUM('ტური 2'!$C$23:$Q$23)</f>
        <v>5</v>
      </c>
      <c r="S23" s="11">
        <f>0+'ტური 1'!$R$23+'ტური 2'!$R$23</f>
        <v>12</v>
      </c>
    </row>
    <row r="24" spans="1:19" ht="12.75">
      <c r="A24" s="3">
        <v>21</v>
      </c>
      <c r="B24" s="7" t="s">
        <v>21</v>
      </c>
      <c r="C24" s="9"/>
      <c r="D24" s="9"/>
      <c r="E24" s="9">
        <v>1</v>
      </c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10">
        <f>SUM('ტური 2'!$C$24:$Q$24)</f>
        <v>9</v>
      </c>
      <c r="S24" s="11">
        <f>0+'ტური 1'!$R$24+'ტური 2'!$R$24</f>
        <v>15</v>
      </c>
    </row>
    <row r="25" spans="1:19" ht="12.75" hidden="1">
      <c r="A25" s="3">
        <v>22</v>
      </c>
      <c r="B25" s="7" t="s">
        <v>22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>
        <f>SUM('ტური 2'!$C$25:$Q$25)</f>
        <v>0</v>
      </c>
      <c r="S25" s="11">
        <f>0+'ტური 1'!$R$25+'ტური 2'!$R$25</f>
        <v>0</v>
      </c>
    </row>
    <row r="26" spans="1:19" ht="12.75">
      <c r="A26" s="3">
        <v>23</v>
      </c>
      <c r="B26" s="7" t="s">
        <v>23</v>
      </c>
      <c r="C26" s="9">
        <v>1</v>
      </c>
      <c r="D26" s="9"/>
      <c r="E26" s="9">
        <v>1</v>
      </c>
      <c r="F26" s="9"/>
      <c r="G26" s="9">
        <v>1</v>
      </c>
      <c r="H26" s="9"/>
      <c r="I26" s="9">
        <v>1</v>
      </c>
      <c r="J26" s="9">
        <v>1</v>
      </c>
      <c r="K26" s="9"/>
      <c r="L26" s="9"/>
      <c r="M26" s="9"/>
      <c r="N26" s="9"/>
      <c r="O26" s="9">
        <v>1</v>
      </c>
      <c r="P26" s="9"/>
      <c r="Q26" s="9">
        <v>1</v>
      </c>
      <c r="R26" s="10">
        <f>SUM('ტური 2'!$C$26:$Q$26)</f>
        <v>7</v>
      </c>
      <c r="S26" s="11">
        <f>0+'ტური 1'!$R$26+'ტური 2'!$R$26</f>
        <v>18</v>
      </c>
    </row>
    <row r="27" spans="1:19" ht="12.75">
      <c r="A27" s="3">
        <v>24</v>
      </c>
      <c r="B27" s="7" t="s">
        <v>24</v>
      </c>
      <c r="C27" s="9"/>
      <c r="D27" s="9"/>
      <c r="E27" s="9">
        <v>1</v>
      </c>
      <c r="F27" s="9"/>
      <c r="G27" s="9">
        <v>1</v>
      </c>
      <c r="H27" s="9">
        <v>1</v>
      </c>
      <c r="I27" s="9">
        <v>1</v>
      </c>
      <c r="J27" s="9"/>
      <c r="K27" s="9"/>
      <c r="L27" s="9"/>
      <c r="M27" s="9"/>
      <c r="N27" s="9"/>
      <c r="O27" s="9">
        <v>1</v>
      </c>
      <c r="P27" s="9">
        <v>1</v>
      </c>
      <c r="Q27" s="9">
        <v>1</v>
      </c>
      <c r="R27" s="10">
        <f>SUM('ტური 2'!$C$27:$Q$27)</f>
        <v>7</v>
      </c>
      <c r="S27" s="11">
        <f>0+'ტური 1'!$R$27+'ტური 2'!$R$27</f>
        <v>14</v>
      </c>
    </row>
    <row r="28" spans="1:19" ht="12.75">
      <c r="A28" s="3">
        <v>25</v>
      </c>
      <c r="B28" s="7" t="s">
        <v>25</v>
      </c>
      <c r="C28" s="9"/>
      <c r="D28" s="9"/>
      <c r="E28" s="9">
        <v>1</v>
      </c>
      <c r="F28" s="9"/>
      <c r="G28" s="9"/>
      <c r="H28" s="9">
        <v>1</v>
      </c>
      <c r="I28" s="9">
        <v>1</v>
      </c>
      <c r="J28" s="9">
        <v>1</v>
      </c>
      <c r="K28" s="9"/>
      <c r="L28" s="9"/>
      <c r="M28" s="9"/>
      <c r="N28" s="9"/>
      <c r="O28" s="9">
        <v>1</v>
      </c>
      <c r="P28" s="9"/>
      <c r="Q28" s="9">
        <v>1</v>
      </c>
      <c r="R28" s="10">
        <f>SUM('ტური 2'!$C$28:$Q$28)</f>
        <v>6</v>
      </c>
      <c r="S28" s="11">
        <f>0+'ტური 1'!$R$28+'ტური 2'!$R$28</f>
        <v>11</v>
      </c>
    </row>
    <row r="29" spans="1:19" ht="12.75">
      <c r="A29" s="3">
        <v>26</v>
      </c>
      <c r="B29" s="7" t="s">
        <v>26</v>
      </c>
      <c r="C29" s="9"/>
      <c r="D29" s="9">
        <v>1</v>
      </c>
      <c r="E29" s="9">
        <v>1</v>
      </c>
      <c r="F29" s="9"/>
      <c r="G29" s="9">
        <v>1</v>
      </c>
      <c r="H29" s="9">
        <v>1</v>
      </c>
      <c r="I29" s="9">
        <v>1</v>
      </c>
      <c r="J29" s="9">
        <v>1</v>
      </c>
      <c r="K29" s="9"/>
      <c r="L29" s="9"/>
      <c r="M29" s="9">
        <v>1</v>
      </c>
      <c r="N29" s="9"/>
      <c r="O29" s="9"/>
      <c r="P29" s="9">
        <v>1</v>
      </c>
      <c r="Q29" s="9">
        <v>1</v>
      </c>
      <c r="R29" s="10">
        <f>SUM('ტური 2'!$C$29:$Q$29)</f>
        <v>9</v>
      </c>
      <c r="S29" s="11">
        <f>0+'ტური 1'!$R$29+'ტური 2'!$R$29</f>
        <v>15</v>
      </c>
    </row>
    <row r="30" spans="1:19" ht="12.75">
      <c r="A30" s="3">
        <v>27</v>
      </c>
      <c r="B30" s="7" t="s">
        <v>27</v>
      </c>
      <c r="C30" s="9"/>
      <c r="D30" s="9">
        <v>1</v>
      </c>
      <c r="E30" s="9">
        <v>1</v>
      </c>
      <c r="F30" s="9"/>
      <c r="G30" s="9"/>
      <c r="H30" s="9">
        <v>1</v>
      </c>
      <c r="I30" s="9">
        <v>1</v>
      </c>
      <c r="J30" s="9">
        <v>1</v>
      </c>
      <c r="K30" s="9"/>
      <c r="L30" s="9"/>
      <c r="M30" s="9"/>
      <c r="N30" s="9"/>
      <c r="O30" s="9">
        <v>1</v>
      </c>
      <c r="P30" s="9">
        <v>1</v>
      </c>
      <c r="Q30" s="9">
        <v>1</v>
      </c>
      <c r="R30" s="10">
        <f>SUM('ტური 2'!$C$30:$Q$30)</f>
        <v>8</v>
      </c>
      <c r="S30" s="11">
        <f>0+'ტური 1'!$R$30+'ტური 2'!$R$30</f>
        <v>16</v>
      </c>
    </row>
    <row r="31" spans="1:19" ht="12.75">
      <c r="A31" s="3">
        <v>28</v>
      </c>
      <c r="B31" s="7" t="s">
        <v>28</v>
      </c>
      <c r="C31" s="9"/>
      <c r="D31" s="9"/>
      <c r="E31" s="9">
        <v>1</v>
      </c>
      <c r="F31" s="9"/>
      <c r="G31" s="9">
        <v>1</v>
      </c>
      <c r="H31" s="9"/>
      <c r="I31" s="9">
        <v>1</v>
      </c>
      <c r="J31" s="9">
        <v>1</v>
      </c>
      <c r="K31" s="9"/>
      <c r="L31" s="9"/>
      <c r="M31" s="9"/>
      <c r="N31" s="9"/>
      <c r="O31" s="9"/>
      <c r="P31" s="9"/>
      <c r="Q31" s="9">
        <v>1</v>
      </c>
      <c r="R31" s="10">
        <f>SUM('ტური 2'!$C$31:$Q$31)</f>
        <v>5</v>
      </c>
      <c r="S31" s="11">
        <f>0+'ტური 1'!$R$31+'ტური 2'!$R$31</f>
        <v>8</v>
      </c>
    </row>
    <row r="32" spans="1:19" ht="12.75">
      <c r="A32" s="3">
        <v>29</v>
      </c>
      <c r="B32" s="7" t="s">
        <v>29</v>
      </c>
      <c r="C32" s="9"/>
      <c r="D32" s="9"/>
      <c r="E32" s="9">
        <v>1</v>
      </c>
      <c r="F32" s="9"/>
      <c r="G32" s="9"/>
      <c r="H32" s="9"/>
      <c r="I32" s="9"/>
      <c r="J32" s="9">
        <v>1</v>
      </c>
      <c r="K32" s="9"/>
      <c r="L32" s="9"/>
      <c r="M32" s="9"/>
      <c r="N32" s="9"/>
      <c r="O32" s="9">
        <v>1</v>
      </c>
      <c r="P32" s="9"/>
      <c r="Q32" s="9">
        <v>1</v>
      </c>
      <c r="R32" s="10">
        <f>SUM('ტური 2'!$C$32:$Q$32)</f>
        <v>4</v>
      </c>
      <c r="S32" s="11">
        <f>0+'ტური 1'!$R$32+'ტური 2'!$R$32</f>
        <v>10</v>
      </c>
    </row>
    <row r="33" spans="1:19" ht="12.75">
      <c r="A33" s="3">
        <v>30</v>
      </c>
      <c r="B33" s="7" t="s">
        <v>30</v>
      </c>
      <c r="C33" s="9"/>
      <c r="D33" s="9"/>
      <c r="E33" s="9">
        <v>1</v>
      </c>
      <c r="F33" s="9"/>
      <c r="G33" s="9"/>
      <c r="H33" s="9">
        <v>1</v>
      </c>
      <c r="I33" s="9">
        <v>1</v>
      </c>
      <c r="J33" s="9"/>
      <c r="K33" s="9"/>
      <c r="L33" s="9"/>
      <c r="M33" s="9">
        <v>1</v>
      </c>
      <c r="N33" s="9"/>
      <c r="O33" s="9"/>
      <c r="P33" s="9">
        <v>1</v>
      </c>
      <c r="Q33" s="9"/>
      <c r="R33" s="10">
        <f>SUM('ტური 2'!$C$33:$Q$33)</f>
        <v>5</v>
      </c>
      <c r="S33" s="11">
        <f>0+'ტური 1'!$R$33+'ტური 2'!$R$33</f>
        <v>10</v>
      </c>
    </row>
    <row r="34" spans="1:19" ht="12.75">
      <c r="A34" s="3">
        <v>31</v>
      </c>
      <c r="B34" s="7" t="s">
        <v>31</v>
      </c>
      <c r="C34" s="9"/>
      <c r="D34" s="9"/>
      <c r="E34" s="9"/>
      <c r="F34" s="9"/>
      <c r="G34" s="9"/>
      <c r="H34" s="9">
        <v>1</v>
      </c>
      <c r="I34" s="9">
        <v>1</v>
      </c>
      <c r="J34" s="9"/>
      <c r="K34" s="9">
        <v>1</v>
      </c>
      <c r="L34" s="9"/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10">
        <f>SUM('ტური 2'!$C$34:$Q$34)</f>
        <v>8</v>
      </c>
      <c r="S34" s="11">
        <f>0+'ტური 1'!$R$34+'ტური 2'!$R$34</f>
        <v>18</v>
      </c>
    </row>
    <row r="35" spans="1:19" ht="12.75">
      <c r="A35" s="3">
        <v>32</v>
      </c>
      <c r="B35" s="7" t="s">
        <v>32</v>
      </c>
      <c r="C35" s="9"/>
      <c r="D35" s="9"/>
      <c r="E35" s="9">
        <v>1</v>
      </c>
      <c r="F35" s="9"/>
      <c r="G35" s="9">
        <v>1</v>
      </c>
      <c r="H35" s="9"/>
      <c r="I35" s="9">
        <v>1</v>
      </c>
      <c r="J35" s="9">
        <v>1</v>
      </c>
      <c r="K35" s="9"/>
      <c r="L35" s="9"/>
      <c r="M35" s="9"/>
      <c r="N35" s="9"/>
      <c r="O35" s="9">
        <v>1</v>
      </c>
      <c r="P35" s="9"/>
      <c r="Q35" s="9"/>
      <c r="R35" s="10">
        <f>SUM('ტური 2'!$C$35:$Q$35)</f>
        <v>5</v>
      </c>
      <c r="S35" s="11">
        <f>0+'ტური 1'!$R$35+'ტური 2'!$R$35</f>
        <v>11</v>
      </c>
    </row>
    <row r="36" spans="1:19" ht="12.75">
      <c r="A36" s="3">
        <v>33</v>
      </c>
      <c r="B36" s="7" t="s">
        <v>33</v>
      </c>
      <c r="C36" s="9"/>
      <c r="D36" s="9"/>
      <c r="E36" s="9"/>
      <c r="F36" s="9"/>
      <c r="G36" s="9">
        <v>1</v>
      </c>
      <c r="H36" s="9">
        <v>1</v>
      </c>
      <c r="I36" s="9">
        <v>1</v>
      </c>
      <c r="J36" s="9">
        <v>1</v>
      </c>
      <c r="K36" s="9"/>
      <c r="L36" s="9"/>
      <c r="M36" s="9"/>
      <c r="N36" s="9"/>
      <c r="O36" s="9">
        <v>1</v>
      </c>
      <c r="P36" s="9">
        <v>1</v>
      </c>
      <c r="Q36" s="9"/>
      <c r="R36" s="10">
        <f>SUM('ტური 2'!$C$36:$Q$36)</f>
        <v>6</v>
      </c>
      <c r="S36" s="11">
        <f>0+'ტური 1'!$R$36+'ტური 2'!$R$36</f>
        <v>13</v>
      </c>
    </row>
    <row r="37" spans="1:19" ht="12.75">
      <c r="A37" s="3">
        <v>34</v>
      </c>
      <c r="B37" s="7" t="s">
        <v>34</v>
      </c>
      <c r="C37" s="9">
        <v>1</v>
      </c>
      <c r="D37" s="9"/>
      <c r="E37" s="9">
        <v>1</v>
      </c>
      <c r="F37" s="9"/>
      <c r="G37" s="9"/>
      <c r="H37" s="9">
        <v>1</v>
      </c>
      <c r="I37" s="9">
        <v>1</v>
      </c>
      <c r="J37" s="9">
        <v>1</v>
      </c>
      <c r="K37" s="9"/>
      <c r="L37" s="9"/>
      <c r="M37" s="9"/>
      <c r="N37" s="9"/>
      <c r="O37" s="9">
        <v>1</v>
      </c>
      <c r="P37" s="9">
        <v>1</v>
      </c>
      <c r="Q37" s="9">
        <v>1</v>
      </c>
      <c r="R37" s="10">
        <f>SUM('ტური 2'!$C$37:$Q$37)</f>
        <v>8</v>
      </c>
      <c r="S37" s="11">
        <f>0+'ტური 1'!$R$37+'ტური 2'!$R$37</f>
        <v>16</v>
      </c>
    </row>
    <row r="38" spans="1:19" ht="12.75">
      <c r="A38" s="3">
        <v>35</v>
      </c>
      <c r="B38" s="7" t="s">
        <v>35</v>
      </c>
      <c r="C38" s="9"/>
      <c r="D38" s="9"/>
      <c r="E38" s="9">
        <v>1</v>
      </c>
      <c r="F38" s="9"/>
      <c r="G38" s="9"/>
      <c r="H38" s="9">
        <v>1</v>
      </c>
      <c r="I38" s="9">
        <v>1</v>
      </c>
      <c r="J38" s="9">
        <v>1</v>
      </c>
      <c r="K38" s="9"/>
      <c r="L38" s="9"/>
      <c r="M38" s="9"/>
      <c r="N38" s="9">
        <v>1</v>
      </c>
      <c r="O38" s="9">
        <v>1</v>
      </c>
      <c r="P38" s="9"/>
      <c r="Q38" s="9">
        <v>1</v>
      </c>
      <c r="R38" s="10">
        <f>SUM('ტური 2'!$C$38:$Q$38)</f>
        <v>7</v>
      </c>
      <c r="S38" s="11">
        <f>0+'ტური 1'!$R$38+'ტური 2'!$R$38</f>
        <v>21</v>
      </c>
    </row>
    <row r="39" spans="1:19" ht="12.75">
      <c r="A39" s="3">
        <v>36</v>
      </c>
      <c r="B39" s="7" t="s">
        <v>36</v>
      </c>
      <c r="C39" s="9"/>
      <c r="D39" s="9"/>
      <c r="E39" s="9">
        <v>1</v>
      </c>
      <c r="F39" s="9"/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/>
      <c r="M39" s="9"/>
      <c r="N39" s="9"/>
      <c r="O39" s="9">
        <v>1</v>
      </c>
      <c r="P39" s="9"/>
      <c r="Q39" s="9">
        <v>1</v>
      </c>
      <c r="R39" s="10">
        <f>SUM('ტური 2'!$C$39:$Q$39)</f>
        <v>8</v>
      </c>
      <c r="S39" s="11">
        <f>0+'ტური 1'!$R$39+'ტური 2'!$R$39</f>
        <v>13</v>
      </c>
    </row>
    <row r="40" spans="1:19" ht="12.75">
      <c r="A40" s="3">
        <v>37</v>
      </c>
      <c r="B40" s="7" t="s">
        <v>37</v>
      </c>
      <c r="C40" s="9"/>
      <c r="D40" s="9"/>
      <c r="E40" s="9">
        <v>1</v>
      </c>
      <c r="F40" s="9"/>
      <c r="G40" s="9">
        <v>1</v>
      </c>
      <c r="H40" s="9">
        <v>1</v>
      </c>
      <c r="I40" s="9"/>
      <c r="J40" s="9">
        <v>1</v>
      </c>
      <c r="K40" s="9">
        <v>1</v>
      </c>
      <c r="L40" s="9"/>
      <c r="M40" s="9"/>
      <c r="N40" s="9"/>
      <c r="O40" s="9">
        <v>1</v>
      </c>
      <c r="P40" s="9"/>
      <c r="Q40" s="9">
        <v>1</v>
      </c>
      <c r="R40" s="10">
        <f>SUM('ტური 2'!$C$40:$Q$40)</f>
        <v>7</v>
      </c>
      <c r="S40" s="11">
        <f>0+'ტური 1'!$R$40+'ტური 2'!$R$40</f>
        <v>15</v>
      </c>
    </row>
    <row r="41" spans="1:19" ht="12.75">
      <c r="A41" s="3">
        <v>38</v>
      </c>
      <c r="B41" s="7" t="s">
        <v>38</v>
      </c>
      <c r="C41" s="9"/>
      <c r="D41" s="9"/>
      <c r="E41" s="9">
        <v>1</v>
      </c>
      <c r="F41" s="9"/>
      <c r="G41" s="9"/>
      <c r="H41" s="9">
        <v>1</v>
      </c>
      <c r="I41" s="9">
        <v>1</v>
      </c>
      <c r="J41" s="9">
        <v>1</v>
      </c>
      <c r="K41" s="9"/>
      <c r="L41" s="9"/>
      <c r="M41" s="9"/>
      <c r="N41" s="9"/>
      <c r="O41" s="9">
        <v>1</v>
      </c>
      <c r="P41" s="9"/>
      <c r="Q41" s="9"/>
      <c r="R41" s="10">
        <f>SUM('ტური 2'!$C$41:$Q$41)</f>
        <v>5</v>
      </c>
      <c r="S41" s="11">
        <f>0+'ტური 1'!$R$41+'ტური 2'!$R$41</f>
        <v>13</v>
      </c>
    </row>
    <row r="42" spans="1:19" ht="12.75">
      <c r="A42" s="3">
        <v>39</v>
      </c>
      <c r="B42" s="7" t="s">
        <v>39</v>
      </c>
      <c r="C42" s="9"/>
      <c r="D42" s="9"/>
      <c r="E42" s="9"/>
      <c r="F42" s="9"/>
      <c r="G42" s="9"/>
      <c r="H42" s="9">
        <v>1</v>
      </c>
      <c r="I42" s="9">
        <v>1</v>
      </c>
      <c r="J42" s="9">
        <v>1</v>
      </c>
      <c r="K42" s="9">
        <v>1</v>
      </c>
      <c r="L42" s="9"/>
      <c r="M42" s="9"/>
      <c r="N42" s="9"/>
      <c r="O42" s="9">
        <v>1</v>
      </c>
      <c r="P42" s="9">
        <v>1</v>
      </c>
      <c r="Q42" s="9">
        <v>1</v>
      </c>
      <c r="R42" s="10">
        <f>SUM('ტური 2'!$C$42:$Q$42)</f>
        <v>7</v>
      </c>
      <c r="S42" s="11">
        <f>0+'ტური 1'!$R$42+'ტური 2'!$R$42</f>
        <v>17</v>
      </c>
    </row>
    <row r="43" spans="1:19" ht="12.75">
      <c r="A43" s="3">
        <v>40</v>
      </c>
      <c r="B43" s="7" t="s">
        <v>40</v>
      </c>
      <c r="C43" s="9">
        <v>1</v>
      </c>
      <c r="D43" s="9">
        <v>1</v>
      </c>
      <c r="E43" s="9">
        <v>1</v>
      </c>
      <c r="F43" s="9"/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>
        <v>1</v>
      </c>
      <c r="N43" s="9"/>
      <c r="O43" s="9">
        <v>1</v>
      </c>
      <c r="P43" s="9"/>
      <c r="Q43" s="9">
        <v>1</v>
      </c>
      <c r="R43" s="10">
        <f>SUM('ტური 2'!$C$43:$Q$43)</f>
        <v>11</v>
      </c>
      <c r="S43" s="11">
        <f>0+'ტური 1'!$R$43+'ტური 2'!$R$43</f>
        <v>22</v>
      </c>
    </row>
    <row r="44" spans="1:19" ht="12.75">
      <c r="A44" s="3">
        <v>41</v>
      </c>
      <c r="B44" s="7" t="s">
        <v>41</v>
      </c>
      <c r="C44" s="9"/>
      <c r="D44" s="9"/>
      <c r="E44" s="9">
        <v>1</v>
      </c>
      <c r="F44" s="9"/>
      <c r="G44" s="9"/>
      <c r="H44" s="9">
        <v>1</v>
      </c>
      <c r="I44" s="9">
        <v>1</v>
      </c>
      <c r="J44" s="9">
        <v>1</v>
      </c>
      <c r="K44" s="9">
        <v>1</v>
      </c>
      <c r="L44" s="9"/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10">
        <f>SUM('ტური 2'!$C$44:$Q$44)</f>
        <v>10</v>
      </c>
      <c r="S44" s="11">
        <f>0+'ტური 1'!$R$44+'ტური 2'!$R$44</f>
        <v>21</v>
      </c>
    </row>
    <row r="45" spans="1:19" ht="12.75">
      <c r="A45" s="3">
        <v>42</v>
      </c>
      <c r="B45" s="7" t="s">
        <v>42</v>
      </c>
      <c r="C45" s="9"/>
      <c r="D45" s="9"/>
      <c r="E45" s="9">
        <v>1</v>
      </c>
      <c r="F45" s="9"/>
      <c r="G45" s="9"/>
      <c r="H45" s="9">
        <v>1</v>
      </c>
      <c r="I45" s="9">
        <v>1</v>
      </c>
      <c r="J45" s="9">
        <v>1</v>
      </c>
      <c r="K45" s="9"/>
      <c r="L45" s="9"/>
      <c r="M45" s="9"/>
      <c r="N45" s="9"/>
      <c r="O45" s="9">
        <v>1</v>
      </c>
      <c r="P45" s="9"/>
      <c r="Q45" s="9">
        <v>1</v>
      </c>
      <c r="R45" s="10">
        <f>SUM('ტური 2'!$C$45:$Q$45)</f>
        <v>6</v>
      </c>
      <c r="S45" s="11">
        <f>0+'ტური 1'!$R$45+'ტური 2'!$R$45</f>
        <v>16</v>
      </c>
    </row>
    <row r="46" spans="1:19" ht="12.75">
      <c r="A46" s="3">
        <v>43</v>
      </c>
      <c r="B46" s="7" t="s">
        <v>43</v>
      </c>
      <c r="C46" s="9"/>
      <c r="D46" s="9"/>
      <c r="E46" s="9">
        <v>1</v>
      </c>
      <c r="F46" s="9"/>
      <c r="G46" s="9"/>
      <c r="H46" s="9">
        <v>1</v>
      </c>
      <c r="I46" s="9"/>
      <c r="J46" s="9">
        <v>1</v>
      </c>
      <c r="K46" s="9"/>
      <c r="L46" s="9"/>
      <c r="M46" s="9"/>
      <c r="N46" s="9"/>
      <c r="O46" s="9">
        <v>1</v>
      </c>
      <c r="P46" s="9"/>
      <c r="Q46" s="9">
        <v>1</v>
      </c>
      <c r="R46" s="10">
        <f>SUM('ტური 2'!$C$46:$Q$46)</f>
        <v>5</v>
      </c>
      <c r="S46" s="11">
        <f>0+'ტური 1'!$R$46+'ტური 2'!$R$46</f>
        <v>8</v>
      </c>
    </row>
    <row r="47" spans="1:19" ht="12.75">
      <c r="A47" s="3">
        <v>44</v>
      </c>
      <c r="B47" s="7" t="s">
        <v>44</v>
      </c>
      <c r="C47" s="9"/>
      <c r="D47" s="9">
        <v>1</v>
      </c>
      <c r="E47" s="9">
        <v>1</v>
      </c>
      <c r="F47" s="9"/>
      <c r="G47" s="9"/>
      <c r="H47" s="9">
        <v>1</v>
      </c>
      <c r="I47" s="9">
        <v>1</v>
      </c>
      <c r="J47" s="9">
        <v>1</v>
      </c>
      <c r="K47" s="9"/>
      <c r="L47" s="9"/>
      <c r="M47" s="9">
        <v>1</v>
      </c>
      <c r="N47" s="9"/>
      <c r="O47" s="9">
        <v>1</v>
      </c>
      <c r="P47" s="9">
        <v>1</v>
      </c>
      <c r="Q47" s="9"/>
      <c r="R47" s="10">
        <f>SUM('ტური 2'!$C$47:$Q$47)</f>
        <v>8</v>
      </c>
      <c r="S47" s="11">
        <f>0+'ტური 1'!$R$47+'ტური 2'!$R$47</f>
        <v>18</v>
      </c>
    </row>
    <row r="48" spans="1:19" ht="12.75">
      <c r="A48" s="3">
        <v>45</v>
      </c>
      <c r="B48" s="7" t="s">
        <v>45</v>
      </c>
      <c r="C48" s="9"/>
      <c r="D48" s="9"/>
      <c r="E48" s="9">
        <v>1</v>
      </c>
      <c r="F48" s="9"/>
      <c r="G48" s="9">
        <v>1</v>
      </c>
      <c r="H48" s="9"/>
      <c r="I48" s="9">
        <v>1</v>
      </c>
      <c r="J48" s="9">
        <v>1</v>
      </c>
      <c r="K48" s="9"/>
      <c r="L48" s="9"/>
      <c r="M48" s="9"/>
      <c r="N48" s="9"/>
      <c r="O48" s="9">
        <v>1</v>
      </c>
      <c r="P48" s="9"/>
      <c r="Q48" s="9">
        <v>1</v>
      </c>
      <c r="R48" s="10">
        <f>SUM('ტური 2'!$C$48:$Q$48)</f>
        <v>6</v>
      </c>
      <c r="S48" s="11">
        <f>0+'ტური 1'!$R$48+'ტური 2'!$R$48</f>
        <v>15</v>
      </c>
    </row>
    <row r="49" spans="1:19" ht="12.75">
      <c r="A49" s="3">
        <v>46</v>
      </c>
      <c r="B49" s="7" t="s">
        <v>46</v>
      </c>
      <c r="C49" s="9"/>
      <c r="D49" s="9"/>
      <c r="E49" s="9">
        <v>1</v>
      </c>
      <c r="F49" s="9"/>
      <c r="G49" s="9"/>
      <c r="H49" s="9">
        <v>1</v>
      </c>
      <c r="I49" s="9">
        <v>1</v>
      </c>
      <c r="J49" s="9"/>
      <c r="K49" s="9"/>
      <c r="L49" s="9"/>
      <c r="M49" s="9">
        <v>1</v>
      </c>
      <c r="N49" s="9"/>
      <c r="O49" s="9">
        <v>1</v>
      </c>
      <c r="P49" s="9"/>
      <c r="Q49" s="9">
        <v>1</v>
      </c>
      <c r="R49" s="10">
        <f>SUM('ტური 2'!$C$49:$Q$49)</f>
        <v>6</v>
      </c>
      <c r="S49" s="11">
        <f>0+'ტური 1'!$R$49+'ტური 2'!$R$49</f>
        <v>10</v>
      </c>
    </row>
    <row r="50" spans="1:19" ht="12.75">
      <c r="A50" s="3">
        <v>47</v>
      </c>
      <c r="B50" s="7" t="s">
        <v>47</v>
      </c>
      <c r="C50" s="9"/>
      <c r="D50" s="9"/>
      <c r="E50" s="9"/>
      <c r="F50" s="9"/>
      <c r="G50" s="9"/>
      <c r="H50" s="9"/>
      <c r="I50" s="9">
        <v>1</v>
      </c>
      <c r="J50" s="9"/>
      <c r="K50" s="9"/>
      <c r="L50"/>
      <c r="M50" s="9"/>
      <c r="N50" s="9"/>
      <c r="O50" s="9">
        <v>1</v>
      </c>
      <c r="P50" s="9"/>
      <c r="Q50" s="9">
        <v>1</v>
      </c>
      <c r="R50" s="10">
        <f>SUM('ტური 2'!$C$50:$Q$50)</f>
        <v>3</v>
      </c>
      <c r="S50" s="11">
        <f>0+'ტური 1'!$R$50+'ტური 2'!$R$50</f>
        <v>8</v>
      </c>
    </row>
    <row r="51" spans="1:19" ht="12.75">
      <c r="A51" s="3">
        <v>48</v>
      </c>
      <c r="B51" s="7" t="s">
        <v>48</v>
      </c>
      <c r="C51" s="9"/>
      <c r="D51" s="9"/>
      <c r="E51" s="9"/>
      <c r="F51" s="9"/>
      <c r="G51" s="9"/>
      <c r="H51" s="9">
        <v>1</v>
      </c>
      <c r="I51" s="9">
        <v>1</v>
      </c>
      <c r="J51" s="9"/>
      <c r="K51" s="9"/>
      <c r="L51" s="9"/>
      <c r="M51" s="9"/>
      <c r="N51" s="9">
        <v>1</v>
      </c>
      <c r="O51" s="9">
        <v>1</v>
      </c>
      <c r="P51" s="9">
        <v>1</v>
      </c>
      <c r="Q51" s="9"/>
      <c r="R51" s="10">
        <f>SUM('ტური 2'!$C$51:$Q$51)</f>
        <v>5</v>
      </c>
      <c r="S51" s="11">
        <f>0+'ტური 1'!$R$51+'ტური 2'!$R$51</f>
        <v>9</v>
      </c>
    </row>
    <row r="52" spans="1:19" ht="12.75">
      <c r="A52" s="3">
        <v>49</v>
      </c>
      <c r="B52" s="7" t="s">
        <v>49</v>
      </c>
      <c r="C52" s="9"/>
      <c r="D52" s="9"/>
      <c r="E52" s="9">
        <v>1</v>
      </c>
      <c r="F52" s="9"/>
      <c r="G52" s="9">
        <v>1</v>
      </c>
      <c r="H52" s="9"/>
      <c r="I52" s="9">
        <v>1</v>
      </c>
      <c r="J52" s="9">
        <v>1</v>
      </c>
      <c r="K52" s="9">
        <v>1</v>
      </c>
      <c r="L52" s="9"/>
      <c r="M52" s="9">
        <v>1</v>
      </c>
      <c r="N52" s="9"/>
      <c r="O52" s="9">
        <v>1</v>
      </c>
      <c r="P52" s="9">
        <v>1</v>
      </c>
      <c r="Q52" s="9">
        <v>1</v>
      </c>
      <c r="R52" s="10">
        <f>SUM('ტური 2'!$C$52:$Q$52)</f>
        <v>9</v>
      </c>
      <c r="S52" s="11">
        <f>0+'ტური 1'!$R$52+'ტური 2'!$R$52</f>
        <v>19</v>
      </c>
    </row>
    <row r="53" spans="1:19" ht="12.75">
      <c r="A53" s="3">
        <v>50</v>
      </c>
      <c r="B53" s="7" t="s">
        <v>50</v>
      </c>
      <c r="C53" s="9"/>
      <c r="D53" s="9"/>
      <c r="E53" s="9"/>
      <c r="F53" s="9"/>
      <c r="G53" s="9">
        <v>1</v>
      </c>
      <c r="H53" s="9">
        <v>1</v>
      </c>
      <c r="I53" s="9">
        <v>1</v>
      </c>
      <c r="J53" s="9">
        <v>1</v>
      </c>
      <c r="K53" s="9"/>
      <c r="L53" s="9"/>
      <c r="M53" s="9">
        <v>1</v>
      </c>
      <c r="N53" s="9">
        <v>1</v>
      </c>
      <c r="O53" s="9"/>
      <c r="P53" s="9">
        <v>1</v>
      </c>
      <c r="Q53" s="9">
        <v>1</v>
      </c>
      <c r="R53" s="10">
        <f>SUM('ტური 2'!$C$53:$Q$53)</f>
        <v>8</v>
      </c>
      <c r="S53" s="11">
        <f>0+'ტური 1'!$R$53+'ტური 2'!$R$53</f>
        <v>18</v>
      </c>
    </row>
    <row r="54" spans="1:19" ht="12.75">
      <c r="A54" s="3">
        <v>51</v>
      </c>
      <c r="B54" s="7" t="s">
        <v>51</v>
      </c>
      <c r="C54" s="9"/>
      <c r="D54" s="9"/>
      <c r="E54" s="9">
        <v>1</v>
      </c>
      <c r="F54" s="9"/>
      <c r="G54" s="9"/>
      <c r="H54" s="9">
        <v>1</v>
      </c>
      <c r="I54" s="9">
        <v>1</v>
      </c>
      <c r="J54" s="9"/>
      <c r="K54" s="9"/>
      <c r="L54" s="9"/>
      <c r="M54" s="9"/>
      <c r="N54" s="9"/>
      <c r="O54" s="9"/>
      <c r="P54" s="9"/>
      <c r="Q54" s="9">
        <v>1</v>
      </c>
      <c r="R54" s="10">
        <f>SUM('ტური 2'!$C$54:$Q$54)</f>
        <v>4</v>
      </c>
      <c r="S54" s="11">
        <f>0+'ტური 1'!$R$54+'ტური 2'!$R$54</f>
        <v>11</v>
      </c>
    </row>
    <row r="55" spans="1:19" ht="12.75">
      <c r="A55" s="3">
        <v>52</v>
      </c>
      <c r="B55" s="7" t="s">
        <v>52</v>
      </c>
      <c r="C55" s="9"/>
      <c r="D55" s="9"/>
      <c r="E55" s="9"/>
      <c r="F55" s="9">
        <v>1</v>
      </c>
      <c r="G55" s="9"/>
      <c r="H55" s="9">
        <v>1</v>
      </c>
      <c r="I55" s="9">
        <v>1</v>
      </c>
      <c r="J55" s="9"/>
      <c r="K55" s="9"/>
      <c r="L55" s="9"/>
      <c r="M55" s="9"/>
      <c r="N55" s="9"/>
      <c r="O55" s="9">
        <v>1</v>
      </c>
      <c r="P55" s="9"/>
      <c r="Q55" s="9">
        <v>1</v>
      </c>
      <c r="R55" s="10">
        <f>SUM('ტური 2'!$C$55:$Q$55)</f>
        <v>5</v>
      </c>
      <c r="S55" s="11">
        <f>0+'ტური 1'!$R$55+'ტური 2'!$R$55</f>
        <v>13</v>
      </c>
    </row>
    <row r="56" spans="1:19" ht="12.75">
      <c r="A56" s="3">
        <v>53</v>
      </c>
      <c r="B56" s="7" t="s">
        <v>53</v>
      </c>
      <c r="C56" s="9">
        <v>1</v>
      </c>
      <c r="D56" s="9"/>
      <c r="E56" s="9">
        <v>1</v>
      </c>
      <c r="F56" s="9"/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/>
      <c r="M56" s="9"/>
      <c r="N56" s="9"/>
      <c r="O56" s="9">
        <v>1</v>
      </c>
      <c r="P56" s="9"/>
      <c r="Q56" s="9">
        <v>1</v>
      </c>
      <c r="R56" s="10">
        <f>SUM('ტური 2'!$C$56:$Q$56)</f>
        <v>9</v>
      </c>
      <c r="S56" s="11">
        <f>0+'ტური 1'!$R$56+'ტური 2'!$R$56</f>
        <v>19</v>
      </c>
    </row>
    <row r="57" spans="1:19" ht="12.75">
      <c r="A57" s="3">
        <v>54</v>
      </c>
      <c r="B57" s="7" t="s">
        <v>54</v>
      </c>
      <c r="C57" s="9"/>
      <c r="D57" s="9"/>
      <c r="E57" s="9">
        <v>1</v>
      </c>
      <c r="F57" s="9"/>
      <c r="G57" s="9">
        <v>1</v>
      </c>
      <c r="H57" s="9">
        <v>1</v>
      </c>
      <c r="I57" s="9">
        <v>1</v>
      </c>
      <c r="J57" s="9"/>
      <c r="K57" s="9">
        <v>1</v>
      </c>
      <c r="L57" s="9"/>
      <c r="M57" s="9"/>
      <c r="N57" s="9"/>
      <c r="O57" s="9">
        <v>1</v>
      </c>
      <c r="P57" s="9">
        <v>1</v>
      </c>
      <c r="Q57" s="9">
        <v>1</v>
      </c>
      <c r="R57" s="10">
        <f>SUM('ტური 2'!$C$57:$Q$57)</f>
        <v>8</v>
      </c>
      <c r="S57" s="11">
        <f>0+'ტური 1'!$R$57+'ტური 2'!$R$57</f>
        <v>17</v>
      </c>
    </row>
    <row r="58" spans="1:19" ht="12.75">
      <c r="A58" s="3">
        <v>55</v>
      </c>
      <c r="B58" s="7" t="s">
        <v>55</v>
      </c>
      <c r="C58" s="9"/>
      <c r="D58" s="9"/>
      <c r="E58" s="9"/>
      <c r="F58" s="9">
        <v>1</v>
      </c>
      <c r="G58" s="9"/>
      <c r="H58" s="9">
        <v>1</v>
      </c>
      <c r="I58" s="9"/>
      <c r="J58" s="9">
        <v>1</v>
      </c>
      <c r="K58" s="9"/>
      <c r="L58" s="9"/>
      <c r="M58" s="9"/>
      <c r="N58" s="9"/>
      <c r="O58" s="9"/>
      <c r="P58" s="9"/>
      <c r="Q58" s="9"/>
      <c r="R58" s="10">
        <f>SUM('ტური 2'!$C$58:$Q$58)</f>
        <v>3</v>
      </c>
      <c r="S58" s="11">
        <f>0+'ტური 1'!$R$58+'ტური 2'!$R$58</f>
        <v>5</v>
      </c>
    </row>
    <row r="59" spans="1:19" ht="12.75">
      <c r="A59" s="3">
        <v>56</v>
      </c>
      <c r="B59" s="7" t="s">
        <v>56</v>
      </c>
      <c r="C59" s="9"/>
      <c r="D59" s="9"/>
      <c r="E59" s="9"/>
      <c r="F59" s="9"/>
      <c r="G59" s="9">
        <v>1</v>
      </c>
      <c r="H59" s="9"/>
      <c r="I59" s="9">
        <v>1</v>
      </c>
      <c r="J59" s="9">
        <v>1</v>
      </c>
      <c r="K59" s="9"/>
      <c r="L59" s="9"/>
      <c r="M59" s="9"/>
      <c r="N59" s="9"/>
      <c r="O59" s="9"/>
      <c r="P59" s="9">
        <v>1</v>
      </c>
      <c r="Q59" s="9">
        <v>1</v>
      </c>
      <c r="R59" s="10">
        <f>SUM('ტური 2'!$C$59:$Q$59)</f>
        <v>5</v>
      </c>
      <c r="S59" s="11">
        <f>0+'ტური 1'!$R$59+'ტური 2'!$R$59</f>
        <v>10</v>
      </c>
    </row>
    <row r="60" spans="1:19" ht="12.75">
      <c r="A60" s="3">
        <v>57</v>
      </c>
      <c r="B60" s="7" t="s">
        <v>57</v>
      </c>
      <c r="C60" s="9"/>
      <c r="D60" s="9"/>
      <c r="E60" s="9">
        <v>1</v>
      </c>
      <c r="F60" s="9"/>
      <c r="G60" s="9">
        <v>1</v>
      </c>
      <c r="H60" s="9"/>
      <c r="I60" s="9">
        <v>1</v>
      </c>
      <c r="J60" s="9">
        <v>1</v>
      </c>
      <c r="K60" s="9">
        <v>1</v>
      </c>
      <c r="L60" s="9"/>
      <c r="M60" s="9"/>
      <c r="N60" s="9"/>
      <c r="O60" s="9">
        <v>1</v>
      </c>
      <c r="P60" s="9"/>
      <c r="Q60" s="9">
        <v>1</v>
      </c>
      <c r="R60" s="10">
        <f>SUM('ტური 2'!$C$60:$Q$60)</f>
        <v>7</v>
      </c>
      <c r="S60" s="11">
        <f>0+'ტური 1'!$R$60+'ტური 2'!$R$60</f>
        <v>14</v>
      </c>
    </row>
    <row r="61" spans="1:19" ht="12.75">
      <c r="A61" s="3">
        <v>58</v>
      </c>
      <c r="B61" s="7" t="s">
        <v>58</v>
      </c>
      <c r="C61" s="9">
        <v>1</v>
      </c>
      <c r="D61" s="9">
        <v>1</v>
      </c>
      <c r="E61" s="9">
        <v>1</v>
      </c>
      <c r="F61" s="9">
        <v>1</v>
      </c>
      <c r="G61" s="9"/>
      <c r="H61" s="9">
        <v>1</v>
      </c>
      <c r="I61" s="9">
        <v>1</v>
      </c>
      <c r="J61" s="9">
        <v>1</v>
      </c>
      <c r="K61" s="9"/>
      <c r="L61" s="9"/>
      <c r="M61" s="9">
        <v>1</v>
      </c>
      <c r="N61" s="9"/>
      <c r="O61" s="9"/>
      <c r="P61" s="9">
        <v>1</v>
      </c>
      <c r="Q61" s="9">
        <v>1</v>
      </c>
      <c r="R61" s="10">
        <f>SUM('ტური 2'!$C$61:$Q$61)</f>
        <v>10</v>
      </c>
      <c r="S61" s="11">
        <f>0+'ტური 1'!$R$61+'ტური 2'!$R$61</f>
        <v>19</v>
      </c>
    </row>
    <row r="62" spans="1:19" ht="12.75">
      <c r="A62" s="3">
        <v>59</v>
      </c>
      <c r="B62" s="7" t="s">
        <v>59</v>
      </c>
      <c r="C62" s="9"/>
      <c r="D62" s="9">
        <v>1</v>
      </c>
      <c r="E62" s="9"/>
      <c r="F62" s="9"/>
      <c r="G62" s="9">
        <v>1</v>
      </c>
      <c r="H62" s="9">
        <v>1</v>
      </c>
      <c r="I62" s="9">
        <v>1</v>
      </c>
      <c r="J62" s="9"/>
      <c r="K62" s="9">
        <v>1</v>
      </c>
      <c r="L62" s="9"/>
      <c r="M62" s="9">
        <v>1</v>
      </c>
      <c r="N62" s="9"/>
      <c r="O62" s="9">
        <v>1</v>
      </c>
      <c r="P62" s="9">
        <v>1</v>
      </c>
      <c r="Q62" s="9">
        <v>1</v>
      </c>
      <c r="R62" s="10">
        <f>SUM('ტური 2'!$C$62:$Q$62)</f>
        <v>9</v>
      </c>
      <c r="S62" s="11">
        <f>0+'ტური 1'!$R$62+'ტური 2'!$R$62</f>
        <v>18</v>
      </c>
    </row>
    <row r="63" spans="1:19" ht="12.75">
      <c r="A63" s="3">
        <v>60</v>
      </c>
      <c r="B63" s="7" t="s">
        <v>60</v>
      </c>
      <c r="C63" s="9">
        <v>1</v>
      </c>
      <c r="D63" s="9"/>
      <c r="E63" s="9">
        <v>1</v>
      </c>
      <c r="F63" s="9"/>
      <c r="G63" s="9">
        <v>1</v>
      </c>
      <c r="H63" s="9">
        <v>1</v>
      </c>
      <c r="I63" s="9"/>
      <c r="J63" s="9">
        <v>1</v>
      </c>
      <c r="K63" s="9"/>
      <c r="L63" s="9"/>
      <c r="M63" s="9"/>
      <c r="N63" s="9"/>
      <c r="O63" s="9">
        <v>1</v>
      </c>
      <c r="P63" s="9"/>
      <c r="Q63" s="9"/>
      <c r="R63" s="10">
        <f>SUM('ტური 2'!$C$63:$Q$63)</f>
        <v>6</v>
      </c>
      <c r="S63" s="11">
        <f>0+'ტური 1'!$R$63+'ტური 2'!$R$63</f>
        <v>14</v>
      </c>
    </row>
    <row r="64" spans="1:19" ht="12.75">
      <c r="A64" s="3">
        <v>61</v>
      </c>
      <c r="B64" s="7" t="s">
        <v>61</v>
      </c>
      <c r="C64" s="9">
        <v>1</v>
      </c>
      <c r="D64" s="9"/>
      <c r="E64" s="9">
        <v>1</v>
      </c>
      <c r="F64" s="9"/>
      <c r="G64" s="9">
        <v>1</v>
      </c>
      <c r="H64" s="9">
        <v>1</v>
      </c>
      <c r="I64" s="9"/>
      <c r="J64" s="9">
        <v>1</v>
      </c>
      <c r="K64" s="9"/>
      <c r="L64" s="9"/>
      <c r="M64" s="9"/>
      <c r="N64" s="9"/>
      <c r="O64" s="9">
        <v>1</v>
      </c>
      <c r="P64" s="9"/>
      <c r="Q64" s="9">
        <v>1</v>
      </c>
      <c r="R64" s="10">
        <f>SUM('ტური 2'!$C$64:$Q$64)</f>
        <v>7</v>
      </c>
      <c r="S64" s="11">
        <f>0+'ტური 1'!$R$64+'ტური 2'!$R$64</f>
        <v>13</v>
      </c>
    </row>
    <row r="65" spans="1:19" ht="12.75">
      <c r="A65" s="3">
        <v>62</v>
      </c>
      <c r="B65" s="7" t="s">
        <v>62</v>
      </c>
      <c r="C65" s="9"/>
      <c r="D65" s="9">
        <v>1</v>
      </c>
      <c r="E65" s="9">
        <v>1</v>
      </c>
      <c r="F65" s="9"/>
      <c r="G65" s="9">
        <v>1</v>
      </c>
      <c r="H65" s="9">
        <v>1</v>
      </c>
      <c r="I65" s="9">
        <v>1</v>
      </c>
      <c r="J65" s="9">
        <v>1</v>
      </c>
      <c r="K65" s="9"/>
      <c r="L65" s="9">
        <v>1</v>
      </c>
      <c r="M65" s="9">
        <v>1</v>
      </c>
      <c r="N65" s="9"/>
      <c r="O65" s="9"/>
      <c r="P65" s="9">
        <v>1</v>
      </c>
      <c r="Q65" s="9">
        <v>1</v>
      </c>
      <c r="R65" s="10">
        <f>SUM('ტური 2'!$C$65:$Q$65)</f>
        <v>10</v>
      </c>
      <c r="S65" s="11">
        <f>0+'ტური 1'!$R$65+'ტური 2'!$R$65</f>
        <v>22</v>
      </c>
    </row>
    <row r="66" spans="1:19" ht="12.75">
      <c r="A66" s="3">
        <v>63</v>
      </c>
      <c r="B66" s="7" t="s">
        <v>63</v>
      </c>
      <c r="C66" s="9">
        <v>1</v>
      </c>
      <c r="D66" s="9"/>
      <c r="E66" s="9">
        <v>1</v>
      </c>
      <c r="F66" s="9"/>
      <c r="G66" s="9">
        <v>1</v>
      </c>
      <c r="H66" s="9">
        <v>1</v>
      </c>
      <c r="I66" s="9">
        <v>1</v>
      </c>
      <c r="J66" s="9"/>
      <c r="K66" s="9"/>
      <c r="L66" s="9"/>
      <c r="M66" s="9">
        <v>1</v>
      </c>
      <c r="N66" s="9"/>
      <c r="O66" s="9"/>
      <c r="P66" s="9">
        <v>1</v>
      </c>
      <c r="Q66" s="9">
        <v>1</v>
      </c>
      <c r="R66" s="10">
        <f>SUM('ტური 2'!$C$66:$Q$66)</f>
        <v>8</v>
      </c>
      <c r="S66" s="11">
        <f>0+'ტური 1'!$R$66+'ტური 2'!$R$66</f>
        <v>18</v>
      </c>
    </row>
    <row r="67" spans="1:19" ht="12.75">
      <c r="A67" s="3">
        <v>64</v>
      </c>
      <c r="B67" s="7" t="s">
        <v>64</v>
      </c>
      <c r="C67" s="9"/>
      <c r="D67" s="9">
        <v>1</v>
      </c>
      <c r="E67" s="9">
        <v>1</v>
      </c>
      <c r="F67" s="9"/>
      <c r="G67" s="9"/>
      <c r="H67" s="9">
        <v>1</v>
      </c>
      <c r="I67" s="9">
        <v>1</v>
      </c>
      <c r="J67" s="9">
        <v>1</v>
      </c>
      <c r="K67" s="9">
        <v>1</v>
      </c>
      <c r="L67" s="9"/>
      <c r="M67" s="9"/>
      <c r="N67" s="9">
        <v>1</v>
      </c>
      <c r="O67" s="9">
        <v>1</v>
      </c>
      <c r="P67" s="9"/>
      <c r="Q67" s="9">
        <v>1</v>
      </c>
      <c r="R67" s="10">
        <f>SUM('ტური 2'!$C$67:$Q$67)</f>
        <v>9</v>
      </c>
      <c r="S67" s="11">
        <f>0+'ტური 1'!$R$67+'ტური 2'!$R$67</f>
        <v>21</v>
      </c>
    </row>
    <row r="68" spans="1:19" ht="12.75">
      <c r="A68" s="3">
        <v>65</v>
      </c>
      <c r="B68" s="7" t="s">
        <v>65</v>
      </c>
      <c r="C68" s="9">
        <v>1</v>
      </c>
      <c r="D68" s="9">
        <v>1</v>
      </c>
      <c r="E68" s="9">
        <v>1</v>
      </c>
      <c r="F68" s="9"/>
      <c r="G68" s="9">
        <v>1</v>
      </c>
      <c r="H68" s="9"/>
      <c r="I68" s="9">
        <v>1</v>
      </c>
      <c r="J68" s="9"/>
      <c r="K68" s="9"/>
      <c r="L68" s="9"/>
      <c r="M68" s="9">
        <v>1</v>
      </c>
      <c r="N68" s="9"/>
      <c r="O68" s="9">
        <v>1</v>
      </c>
      <c r="P68" s="9">
        <v>1</v>
      </c>
      <c r="Q68" s="9">
        <v>1</v>
      </c>
      <c r="R68" s="10">
        <f>SUM('ტური 2'!$C$68:$Q$68)</f>
        <v>9</v>
      </c>
      <c r="S68" s="11">
        <f>0+'ტური 1'!$R$68+'ტური 2'!$R$68</f>
        <v>19</v>
      </c>
    </row>
    <row r="69" spans="1:19" ht="12.75" hidden="1">
      <c r="A69" s="3">
        <v>66</v>
      </c>
      <c r="B69" s="7" t="s">
        <v>66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">
        <f>SUM('ტური 2'!$C$69:$Q$69)</f>
        <v>0</v>
      </c>
      <c r="S69" s="11">
        <f>0+'ტური 1'!$R$69+'ტური 2'!$R$69</f>
        <v>0</v>
      </c>
    </row>
    <row r="70" spans="1:19" ht="12.75">
      <c r="A70" s="3">
        <v>67</v>
      </c>
      <c r="B70" s="7" t="s">
        <v>67</v>
      </c>
      <c r="C70" s="9"/>
      <c r="D70" s="9"/>
      <c r="E70" s="9">
        <v>1</v>
      </c>
      <c r="F70" s="9"/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/>
      <c r="M70" s="9"/>
      <c r="N70" s="9"/>
      <c r="O70" s="9">
        <v>1</v>
      </c>
      <c r="P70" s="9">
        <v>1</v>
      </c>
      <c r="Q70" s="9">
        <v>1</v>
      </c>
      <c r="R70" s="10">
        <f>SUM('ტური 2'!$C$70:$Q$70)</f>
        <v>9</v>
      </c>
      <c r="S70" s="11">
        <f>0+'ტური 1'!$R$70+'ტური 2'!$R$70</f>
        <v>13</v>
      </c>
    </row>
    <row r="71" spans="1:19" ht="12.75">
      <c r="A71" s="3">
        <v>68</v>
      </c>
      <c r="B71" s="7" t="s">
        <v>68</v>
      </c>
      <c r="C71" s="9"/>
      <c r="D71" s="9"/>
      <c r="E71" s="9"/>
      <c r="F71" s="9"/>
      <c r="G71" s="9"/>
      <c r="H71" s="9">
        <v>1</v>
      </c>
      <c r="I71" s="9">
        <v>1</v>
      </c>
      <c r="J71" s="9"/>
      <c r="K71" s="9"/>
      <c r="L71" s="9"/>
      <c r="M71" s="9"/>
      <c r="N71" s="9"/>
      <c r="O71" s="9"/>
      <c r="P71" s="9"/>
      <c r="Q71" s="9"/>
      <c r="R71" s="10">
        <f>SUM('ტური 2'!$C$71:$Q$71)</f>
        <v>2</v>
      </c>
      <c r="S71" s="11">
        <f>0+'ტური 1'!$R$71+'ტური 2'!$R$71</f>
        <v>6</v>
      </c>
    </row>
    <row r="72" spans="1:19" ht="12.75">
      <c r="A72" s="3">
        <v>69</v>
      </c>
      <c r="B72" s="7" t="s">
        <v>69</v>
      </c>
      <c r="C72" s="9"/>
      <c r="D72" s="9">
        <v>1</v>
      </c>
      <c r="E72" s="9"/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/>
      <c r="M72" s="9">
        <v>1</v>
      </c>
      <c r="N72" s="9"/>
      <c r="O72" s="9">
        <v>1</v>
      </c>
      <c r="P72" s="9">
        <v>1</v>
      </c>
      <c r="Q72" s="9">
        <v>1</v>
      </c>
      <c r="R72" s="10">
        <f>SUM('ტური 2'!$C$72:$Q$72)</f>
        <v>11</v>
      </c>
      <c r="S72" s="11">
        <f>0+'ტური 1'!$R$72+'ტური 2'!$R$72</f>
        <v>21</v>
      </c>
    </row>
    <row r="73" spans="1:19" ht="12.75">
      <c r="A73" s="3">
        <v>70</v>
      </c>
      <c r="B73" s="7" t="s">
        <v>70</v>
      </c>
      <c r="C73" s="9"/>
      <c r="D73" s="9"/>
      <c r="E73" s="9">
        <v>1</v>
      </c>
      <c r="F73" s="9"/>
      <c r="G73" s="9"/>
      <c r="H73" s="9">
        <v>1</v>
      </c>
      <c r="I73" s="9">
        <v>1</v>
      </c>
      <c r="J73" s="9">
        <v>1</v>
      </c>
      <c r="K73" s="9"/>
      <c r="L73" s="9"/>
      <c r="M73" s="9"/>
      <c r="N73" s="9"/>
      <c r="O73" s="9"/>
      <c r="P73" s="9"/>
      <c r="Q73" s="9">
        <v>1</v>
      </c>
      <c r="R73" s="10">
        <f>SUM('ტური 2'!$C$73:$Q$73)</f>
        <v>5</v>
      </c>
      <c r="S73" s="11">
        <f>0+'ტური 1'!$R$73+'ტური 2'!$R$73</f>
        <v>11</v>
      </c>
    </row>
    <row r="74" spans="1:19" ht="12.75">
      <c r="A74" s="3">
        <v>71</v>
      </c>
      <c r="B74" s="7" t="s">
        <v>71</v>
      </c>
      <c r="C74" s="9"/>
      <c r="D74" s="9">
        <v>1</v>
      </c>
      <c r="E74" s="9">
        <v>1</v>
      </c>
      <c r="F74" s="9"/>
      <c r="G74" s="9">
        <v>1</v>
      </c>
      <c r="H74" s="9">
        <v>1</v>
      </c>
      <c r="I74" s="9">
        <v>1</v>
      </c>
      <c r="J74" s="9">
        <v>1</v>
      </c>
      <c r="K74" s="9"/>
      <c r="L74" s="9"/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10">
        <f>SUM('ტური 2'!$C$74:$Q$74)</f>
        <v>11</v>
      </c>
      <c r="S74" s="11">
        <f>0+'ტური 1'!$R$74+'ტური 2'!$R$74</f>
        <v>24</v>
      </c>
    </row>
    <row r="75" spans="1:19" ht="12.75">
      <c r="A75" s="3">
        <v>72</v>
      </c>
      <c r="B75" s="7" t="s">
        <v>72</v>
      </c>
      <c r="C75" s="9"/>
      <c r="D75" s="9"/>
      <c r="E75" s="9"/>
      <c r="F75" s="9"/>
      <c r="G75" s="9"/>
      <c r="H75" s="9">
        <v>1</v>
      </c>
      <c r="I75" s="9"/>
      <c r="J75" s="9">
        <v>1</v>
      </c>
      <c r="K75" s="9"/>
      <c r="L75" s="9"/>
      <c r="M75" s="9"/>
      <c r="N75" s="9"/>
      <c r="O75" s="9"/>
      <c r="P75" s="9"/>
      <c r="Q75" s="9"/>
      <c r="R75" s="10">
        <f>SUM('ტური 2'!$C$75:$Q$75)</f>
        <v>2</v>
      </c>
      <c r="S75" s="11">
        <f>0+'ტური 1'!$R$75+'ტური 2'!$R$75</f>
        <v>6</v>
      </c>
    </row>
    <row r="76" spans="1:19" ht="12.75">
      <c r="A76" s="3">
        <v>73</v>
      </c>
      <c r="B76" s="7" t="s">
        <v>73</v>
      </c>
      <c r="C76" s="9"/>
      <c r="D76" s="9"/>
      <c r="E76" s="9"/>
      <c r="F76" s="9"/>
      <c r="G76" s="9">
        <v>1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10">
        <f>SUM('ტური 2'!$C$76:$Q$76)</f>
        <v>1</v>
      </c>
      <c r="S76" s="11">
        <f>0+'ტური 1'!$R$76+'ტური 2'!$R$76</f>
        <v>8</v>
      </c>
    </row>
  </sheetData>
  <sheetProtection selectLockedCells="1" selectUnlockedCells="1"/>
  <conditionalFormatting sqref="C4:K76 L4:L49 L51:L76 M4:Q76">
    <cfRule type="cellIs" priority="1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110" zoomScaleNormal="110" zoomScalePageLayoutView="0" workbookViewId="0" topLeftCell="A1">
      <selection activeCell="C12" sqref="C12"/>
    </sheetView>
  </sheetViews>
  <sheetFormatPr defaultColWidth="11.57421875" defaultRowHeight="12.75"/>
  <cols>
    <col min="1" max="1" width="11.57421875" style="16" customWidth="1"/>
    <col min="2" max="2" width="0" style="16" hidden="1" customWidth="1"/>
    <col min="3" max="3" width="55.00390625" style="16" customWidth="1"/>
    <col min="4" max="7" width="11.57421875" style="16" customWidth="1"/>
    <col min="8" max="8" width="18.421875" style="16" customWidth="1"/>
  </cols>
  <sheetData>
    <row r="1" spans="1:8" ht="12.75">
      <c r="A1" s="26" t="s">
        <v>153</v>
      </c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spans="1:8" ht="12.75">
      <c r="A3" s="27" t="s">
        <v>154</v>
      </c>
      <c r="B3" s="27"/>
      <c r="C3" s="27"/>
      <c r="D3" s="27"/>
      <c r="E3" s="27"/>
      <c r="F3" s="27"/>
      <c r="G3" s="27"/>
      <c r="H3" s="27"/>
    </row>
    <row r="4" spans="1:7" ht="18.75" customHeight="1">
      <c r="A4" s="12" t="s">
        <v>151</v>
      </c>
      <c r="B4" s="12" t="s">
        <v>0</v>
      </c>
      <c r="C4" s="12" t="s">
        <v>75</v>
      </c>
      <c r="D4" s="12" t="s">
        <v>74</v>
      </c>
      <c r="E4" s="12" t="s">
        <v>77</v>
      </c>
      <c r="F4" s="12" t="s">
        <v>76</v>
      </c>
      <c r="G4" s="12" t="s">
        <v>152</v>
      </c>
    </row>
    <row r="5" spans="1:8" ht="12.75">
      <c r="A5" s="22" t="s">
        <v>78</v>
      </c>
      <c r="B5" s="22">
        <v>71</v>
      </c>
      <c r="C5" s="22" t="s">
        <v>71</v>
      </c>
      <c r="D5" s="22">
        <f>'ტური 1'!$R$74</f>
        <v>13</v>
      </c>
      <c r="E5" s="22">
        <f>'ტური 2'!$R$74</f>
        <v>11</v>
      </c>
      <c r="F5" s="22">
        <f>0+'ტური 1'!$R$74+'ტური 2'!$R$74</f>
        <v>24</v>
      </c>
      <c r="G5" s="22">
        <v>818</v>
      </c>
      <c r="H5" s="17"/>
    </row>
    <row r="6" spans="1:8" ht="12.75">
      <c r="A6" s="23" t="s">
        <v>79</v>
      </c>
      <c r="B6" s="23">
        <v>62</v>
      </c>
      <c r="C6" s="23" t="s">
        <v>62</v>
      </c>
      <c r="D6" s="23">
        <f>'ტური 1'!$R$65</f>
        <v>12</v>
      </c>
      <c r="E6" s="23">
        <f>'ტური 2'!$R$65</f>
        <v>10</v>
      </c>
      <c r="F6" s="23">
        <f>0+'ტური 1'!$R$65+'ტური 2'!$R$65</f>
        <v>22</v>
      </c>
      <c r="G6" s="23">
        <v>796</v>
      </c>
      <c r="H6" s="17"/>
    </row>
    <row r="7" spans="1:8" ht="12.75">
      <c r="A7" s="22" t="s">
        <v>80</v>
      </c>
      <c r="B7" s="22">
        <v>40</v>
      </c>
      <c r="C7" s="22" t="s">
        <v>40</v>
      </c>
      <c r="D7" s="22">
        <f>'ტური 1'!$R$43</f>
        <v>11</v>
      </c>
      <c r="E7" s="22">
        <f>'ტური 2'!$R$43</f>
        <v>11</v>
      </c>
      <c r="F7" s="22">
        <f>0+'ტური 1'!$R$43+'ტური 2'!$R$43</f>
        <v>22</v>
      </c>
      <c r="G7" s="22">
        <v>783</v>
      </c>
      <c r="H7" s="17"/>
    </row>
    <row r="8" spans="1:7" ht="12.75">
      <c r="A8" s="24" t="s">
        <v>81</v>
      </c>
      <c r="B8" s="24">
        <v>69</v>
      </c>
      <c r="C8" s="24" t="s">
        <v>69</v>
      </c>
      <c r="D8" s="24">
        <f>'ტური 1'!$R$72</f>
        <v>10</v>
      </c>
      <c r="E8" s="24">
        <f>'ტური 2'!$R$72</f>
        <v>11</v>
      </c>
      <c r="F8" s="24">
        <f>0+'ტური 1'!$R$72+'ტური 2'!$R$72</f>
        <v>21</v>
      </c>
      <c r="G8" s="24">
        <v>739</v>
      </c>
    </row>
    <row r="9" spans="1:7" ht="12.75">
      <c r="A9" s="25" t="s">
        <v>82</v>
      </c>
      <c r="B9" s="25">
        <v>64</v>
      </c>
      <c r="C9" s="25" t="s">
        <v>64</v>
      </c>
      <c r="D9" s="25">
        <f>'ტური 1'!$R$67</f>
        <v>12</v>
      </c>
      <c r="E9" s="25">
        <f>'ტური 2'!$R$67</f>
        <v>9</v>
      </c>
      <c r="F9" s="25">
        <f>0+'ტური 1'!$R$67+'ტური 2'!$R$67</f>
        <v>21</v>
      </c>
      <c r="G9" s="25">
        <v>727</v>
      </c>
    </row>
    <row r="10" spans="1:7" ht="12.75">
      <c r="A10" s="24" t="s">
        <v>83</v>
      </c>
      <c r="B10" s="24">
        <v>41</v>
      </c>
      <c r="C10" s="24" t="s">
        <v>41</v>
      </c>
      <c r="D10" s="24">
        <f>'ტური 1'!$R$44</f>
        <v>11</v>
      </c>
      <c r="E10" s="24">
        <f>'ტური 2'!$R$44</f>
        <v>10</v>
      </c>
      <c r="F10" s="24">
        <f>0+'ტური 1'!$R$44+'ტური 2'!$R$44</f>
        <v>21</v>
      </c>
      <c r="G10" s="24">
        <v>727</v>
      </c>
    </row>
    <row r="11" spans="1:7" ht="12.75">
      <c r="A11" s="25" t="s">
        <v>84</v>
      </c>
      <c r="B11" s="25">
        <v>35</v>
      </c>
      <c r="C11" s="25" t="s">
        <v>35</v>
      </c>
      <c r="D11" s="25">
        <f>'ტური 1'!$R$38</f>
        <v>14</v>
      </c>
      <c r="E11" s="25">
        <f>'ტური 2'!$R$38</f>
        <v>7</v>
      </c>
      <c r="F11" s="25">
        <f>0+'ტური 1'!$R$38+'ტური 2'!$R$38</f>
        <v>21</v>
      </c>
      <c r="G11" s="25">
        <v>676</v>
      </c>
    </row>
    <row r="12" spans="1:7" ht="12.75">
      <c r="A12" s="24" t="s">
        <v>85</v>
      </c>
      <c r="B12" s="24">
        <v>12</v>
      </c>
      <c r="C12" s="24" t="s">
        <v>12</v>
      </c>
      <c r="D12" s="24">
        <f>'ტური 1'!$R$15</f>
        <v>10</v>
      </c>
      <c r="E12" s="24">
        <f>'ტური 2'!$R$15</f>
        <v>9</v>
      </c>
      <c r="F12" s="24">
        <f>0+'ტური 1'!$R$15+'ტური 2'!$R$15</f>
        <v>19</v>
      </c>
      <c r="G12" s="24">
        <v>684</v>
      </c>
    </row>
    <row r="13" spans="1:7" ht="12.75">
      <c r="A13" s="25" t="s">
        <v>86</v>
      </c>
      <c r="B13" s="25">
        <v>58</v>
      </c>
      <c r="C13" s="25" t="s">
        <v>58</v>
      </c>
      <c r="D13" s="25">
        <f>'ტური 1'!$R$61</f>
        <v>9</v>
      </c>
      <c r="E13" s="25">
        <f>'ტური 2'!$R$61</f>
        <v>10</v>
      </c>
      <c r="F13" s="25">
        <f>0+'ტური 1'!$R$61+'ტური 2'!$R$61</f>
        <v>19</v>
      </c>
      <c r="G13" s="25">
        <v>678</v>
      </c>
    </row>
    <row r="14" spans="1:7" ht="12.75">
      <c r="A14" s="24" t="s">
        <v>87</v>
      </c>
      <c r="B14" s="24">
        <v>65</v>
      </c>
      <c r="C14" s="24" t="s">
        <v>65</v>
      </c>
      <c r="D14" s="24">
        <f>'ტური 1'!$R$68</f>
        <v>10</v>
      </c>
      <c r="E14" s="24">
        <f>'ტური 2'!$R$68</f>
        <v>9</v>
      </c>
      <c r="F14" s="24">
        <f>0+'ტური 1'!$R$68+'ტური 2'!$R$68</f>
        <v>19</v>
      </c>
      <c r="G14" s="24">
        <v>647</v>
      </c>
    </row>
    <row r="15" spans="1:7" ht="12.75">
      <c r="A15" s="25" t="s">
        <v>88</v>
      </c>
      <c r="B15" s="25">
        <v>49</v>
      </c>
      <c r="C15" s="25" t="s">
        <v>49</v>
      </c>
      <c r="D15" s="25">
        <f>'ტური 1'!$R$52</f>
        <v>10</v>
      </c>
      <c r="E15" s="25">
        <f>'ტური 2'!$R$52</f>
        <v>9</v>
      </c>
      <c r="F15" s="25">
        <f>0+'ტური 1'!$R$52+'ტური 2'!$R$52</f>
        <v>19</v>
      </c>
      <c r="G15" s="25">
        <v>625</v>
      </c>
    </row>
    <row r="16" spans="1:7" ht="12.75">
      <c r="A16" s="24" t="s">
        <v>89</v>
      </c>
      <c r="B16" s="24">
        <v>53</v>
      </c>
      <c r="C16" s="24" t="s">
        <v>53</v>
      </c>
      <c r="D16" s="24">
        <f>'ტური 1'!$R$56</f>
        <v>10</v>
      </c>
      <c r="E16" s="24">
        <f>'ტური 2'!$R$56</f>
        <v>9</v>
      </c>
      <c r="F16" s="24">
        <f>0+'ტური 1'!$R$56+'ტური 2'!$R$56</f>
        <v>19</v>
      </c>
      <c r="G16" s="24">
        <v>606</v>
      </c>
    </row>
    <row r="17" spans="1:7" ht="12.75">
      <c r="A17" s="25" t="s">
        <v>90</v>
      </c>
      <c r="B17" s="25">
        <v>50</v>
      </c>
      <c r="C17" s="25" t="s">
        <v>50</v>
      </c>
      <c r="D17" s="25">
        <f>'ტური 1'!$R$53</f>
        <v>10</v>
      </c>
      <c r="E17" s="25">
        <f>'ტური 2'!$R$53</f>
        <v>8</v>
      </c>
      <c r="F17" s="25">
        <f>0+'ტური 1'!$R$53+'ტური 2'!$R$53</f>
        <v>18</v>
      </c>
      <c r="G17" s="25">
        <v>652</v>
      </c>
    </row>
    <row r="18" spans="1:7" ht="12.75">
      <c r="A18" s="24" t="s">
        <v>91</v>
      </c>
      <c r="B18" s="24">
        <v>31</v>
      </c>
      <c r="C18" s="24" t="s">
        <v>31</v>
      </c>
      <c r="D18" s="24">
        <f>'ტური 1'!$R$34</f>
        <v>10</v>
      </c>
      <c r="E18" s="24">
        <f>'ტური 2'!$R$34</f>
        <v>8</v>
      </c>
      <c r="F18" s="24">
        <f>0+'ტური 1'!$R$34+'ტური 2'!$R$34</f>
        <v>18</v>
      </c>
      <c r="G18" s="24">
        <v>621</v>
      </c>
    </row>
    <row r="19" spans="1:7" ht="12.75">
      <c r="A19" s="25" t="s">
        <v>92</v>
      </c>
      <c r="B19" s="25">
        <v>11</v>
      </c>
      <c r="C19" s="25" t="s">
        <v>11</v>
      </c>
      <c r="D19" s="25">
        <f>'ტური 1'!$R$14</f>
        <v>8</v>
      </c>
      <c r="E19" s="25">
        <f>'ტური 2'!$R$14</f>
        <v>10</v>
      </c>
      <c r="F19" s="25">
        <f>0+'ტური 1'!$R$14+'ტური 2'!$R$14</f>
        <v>18</v>
      </c>
      <c r="G19" s="25">
        <v>621</v>
      </c>
    </row>
    <row r="20" spans="1:7" ht="12.75">
      <c r="A20" s="24" t="s">
        <v>93</v>
      </c>
      <c r="B20" s="24">
        <v>44</v>
      </c>
      <c r="C20" s="24" t="s">
        <v>44</v>
      </c>
      <c r="D20" s="24">
        <f>'ტური 1'!$R$47</f>
        <v>10</v>
      </c>
      <c r="E20" s="24">
        <f>'ტური 2'!$R$47</f>
        <v>8</v>
      </c>
      <c r="F20" s="24">
        <f>0+'ტური 1'!$R$47+'ტური 2'!$R$47</f>
        <v>18</v>
      </c>
      <c r="G20" s="24">
        <v>601</v>
      </c>
    </row>
    <row r="21" spans="1:7" ht="12.75">
      <c r="A21" s="25" t="s">
        <v>94</v>
      </c>
      <c r="B21" s="25">
        <v>63</v>
      </c>
      <c r="C21" s="25" t="s">
        <v>63</v>
      </c>
      <c r="D21" s="25">
        <f>'ტური 1'!$R$66</f>
        <v>10</v>
      </c>
      <c r="E21" s="25">
        <f>'ტური 2'!$R$66</f>
        <v>8</v>
      </c>
      <c r="F21" s="25">
        <f>0+'ტური 1'!$R$66+'ტური 2'!$R$66</f>
        <v>18</v>
      </c>
      <c r="G21" s="25">
        <v>595</v>
      </c>
    </row>
    <row r="22" spans="1:7" ht="12.75">
      <c r="A22" s="24" t="s">
        <v>95</v>
      </c>
      <c r="B22" s="24">
        <v>59</v>
      </c>
      <c r="C22" s="24" t="s">
        <v>59</v>
      </c>
      <c r="D22" s="24">
        <f>'ტური 1'!$R$62</f>
        <v>9</v>
      </c>
      <c r="E22" s="24">
        <f>'ტური 2'!$R$62</f>
        <v>9</v>
      </c>
      <c r="F22" s="24">
        <f>0+'ტური 1'!$R$62+'ტური 2'!$R$62</f>
        <v>18</v>
      </c>
      <c r="G22" s="24">
        <v>591</v>
      </c>
    </row>
    <row r="23" spans="1:7" ht="12.75">
      <c r="A23" s="25" t="s">
        <v>96</v>
      </c>
      <c r="B23" s="25">
        <v>23</v>
      </c>
      <c r="C23" s="25" t="s">
        <v>23</v>
      </c>
      <c r="D23" s="25">
        <f>'ტური 1'!$R$26</f>
        <v>11</v>
      </c>
      <c r="E23" s="25">
        <f>'ტური 2'!$R$26</f>
        <v>7</v>
      </c>
      <c r="F23" s="25">
        <f>0+'ტური 1'!$R$26+'ტური 2'!$R$26</f>
        <v>18</v>
      </c>
      <c r="G23" s="25">
        <v>577</v>
      </c>
    </row>
    <row r="24" spans="1:7" ht="12.75">
      <c r="A24" s="24" t="s">
        <v>97</v>
      </c>
      <c r="B24" s="24">
        <v>8</v>
      </c>
      <c r="C24" s="24" t="s">
        <v>8</v>
      </c>
      <c r="D24" s="24">
        <f>'ტური 1'!$R$11</f>
        <v>10</v>
      </c>
      <c r="E24" s="24">
        <f>'ტური 2'!$R$11</f>
        <v>7</v>
      </c>
      <c r="F24" s="24">
        <f>0+'ტური 1'!$R$11+'ტური 2'!$R$11</f>
        <v>17</v>
      </c>
      <c r="G24" s="24">
        <v>541</v>
      </c>
    </row>
    <row r="25" spans="1:7" ht="12.75">
      <c r="A25" s="25" t="s">
        <v>98</v>
      </c>
      <c r="B25" s="25">
        <v>54</v>
      </c>
      <c r="C25" s="25" t="s">
        <v>54</v>
      </c>
      <c r="D25" s="25">
        <f>'ტური 1'!$R$57</f>
        <v>9</v>
      </c>
      <c r="E25" s="25">
        <f>'ტური 2'!$R$57</f>
        <v>8</v>
      </c>
      <c r="F25" s="25">
        <f>0+'ტური 1'!$R$57+'ტური 2'!$R$57</f>
        <v>17</v>
      </c>
      <c r="G25" s="25">
        <v>510</v>
      </c>
    </row>
    <row r="26" spans="1:7" ht="12.75">
      <c r="A26" s="24" t="s">
        <v>99</v>
      </c>
      <c r="B26" s="24">
        <v>39</v>
      </c>
      <c r="C26" s="24" t="s">
        <v>39</v>
      </c>
      <c r="D26" s="24">
        <f>'ტური 1'!$R$42</f>
        <v>10</v>
      </c>
      <c r="E26" s="24">
        <f>'ტური 2'!$R$42</f>
        <v>7</v>
      </c>
      <c r="F26" s="24">
        <f>0+'ტური 1'!$R$42+'ტური 2'!$R$42</f>
        <v>17</v>
      </c>
      <c r="G26" s="24">
        <v>509</v>
      </c>
    </row>
    <row r="27" spans="1:7" ht="12.75">
      <c r="A27" s="25" t="s">
        <v>100</v>
      </c>
      <c r="B27" s="25">
        <v>27</v>
      </c>
      <c r="C27" s="25" t="s">
        <v>27</v>
      </c>
      <c r="D27" s="25">
        <f>'ტური 1'!$R$30</f>
        <v>8</v>
      </c>
      <c r="E27" s="25">
        <f>'ტური 2'!$R$30</f>
        <v>8</v>
      </c>
      <c r="F27" s="25">
        <f>0+'ტური 1'!$R$30+'ტური 2'!$R$30</f>
        <v>16</v>
      </c>
      <c r="G27" s="25">
        <v>514</v>
      </c>
    </row>
    <row r="28" spans="1:7" ht="12.75">
      <c r="A28" s="24" t="s">
        <v>101</v>
      </c>
      <c r="B28" s="24">
        <v>34</v>
      </c>
      <c r="C28" s="24" t="s">
        <v>34</v>
      </c>
      <c r="D28" s="24">
        <f>'ტური 1'!$R$37</f>
        <v>8</v>
      </c>
      <c r="E28" s="24">
        <f>'ტური 2'!$R$37</f>
        <v>8</v>
      </c>
      <c r="F28" s="24">
        <f>0+'ტური 1'!$R$37+'ტური 2'!$R$37</f>
        <v>16</v>
      </c>
      <c r="G28" s="24">
        <v>511</v>
      </c>
    </row>
    <row r="29" spans="1:7" ht="12.75">
      <c r="A29" s="25" t="s">
        <v>102</v>
      </c>
      <c r="B29" s="25">
        <v>42</v>
      </c>
      <c r="C29" s="25" t="s">
        <v>42</v>
      </c>
      <c r="D29" s="25">
        <f>'ტური 1'!$R$45</f>
        <v>10</v>
      </c>
      <c r="E29" s="25">
        <f>'ტური 2'!$R$45</f>
        <v>6</v>
      </c>
      <c r="F29" s="25">
        <f>0+'ტური 1'!$R$45+'ტური 2'!$R$45</f>
        <v>16</v>
      </c>
      <c r="G29" s="25">
        <v>433</v>
      </c>
    </row>
    <row r="30" spans="1:7" ht="12.75">
      <c r="A30" s="24" t="s">
        <v>103</v>
      </c>
      <c r="B30" s="24">
        <v>3</v>
      </c>
      <c r="C30" s="24" t="s">
        <v>3</v>
      </c>
      <c r="D30" s="24">
        <f>'ტური 1'!$R$6</f>
        <v>8</v>
      </c>
      <c r="E30" s="24">
        <f>'ტური 2'!$R$6</f>
        <v>7</v>
      </c>
      <c r="F30" s="24">
        <f>0+'ტური 1'!$R$6+'ტური 2'!$R$6</f>
        <v>15</v>
      </c>
      <c r="G30" s="24">
        <v>508</v>
      </c>
    </row>
    <row r="31" spans="1:7" ht="12.75">
      <c r="A31" s="25" t="s">
        <v>104</v>
      </c>
      <c r="B31" s="25">
        <v>21</v>
      </c>
      <c r="C31" s="25" t="s">
        <v>21</v>
      </c>
      <c r="D31" s="25">
        <f>'ტური 1'!$R$24</f>
        <v>6</v>
      </c>
      <c r="E31" s="25">
        <f>'ტური 2'!$R$24</f>
        <v>9</v>
      </c>
      <c r="F31" s="25">
        <f>0+'ტური 1'!$R$24+'ტური 2'!$R$24</f>
        <v>15</v>
      </c>
      <c r="G31" s="25">
        <v>483</v>
      </c>
    </row>
    <row r="32" spans="1:7" ht="12.75">
      <c r="A32" s="24" t="s">
        <v>105</v>
      </c>
      <c r="B32" s="24">
        <v>37</v>
      </c>
      <c r="C32" s="24" t="s">
        <v>37</v>
      </c>
      <c r="D32" s="24">
        <f>'ტური 1'!$R$40</f>
        <v>8</v>
      </c>
      <c r="E32" s="24">
        <f>'ტური 2'!$R$40</f>
        <v>7</v>
      </c>
      <c r="F32" s="24">
        <f>0+'ტური 1'!$R$40+'ტური 2'!$R$40</f>
        <v>15</v>
      </c>
      <c r="G32" s="24">
        <v>473</v>
      </c>
    </row>
    <row r="33" spans="1:7" ht="12.75">
      <c r="A33" s="25" t="s">
        <v>106</v>
      </c>
      <c r="B33" s="25">
        <v>26</v>
      </c>
      <c r="C33" s="25" t="s">
        <v>26</v>
      </c>
      <c r="D33" s="25">
        <f>'ტური 1'!$R$29</f>
        <v>6</v>
      </c>
      <c r="E33" s="25">
        <f>'ტური 2'!$R$29</f>
        <v>9</v>
      </c>
      <c r="F33" s="25">
        <f>0+'ტური 1'!$R$29+'ტური 2'!$R$29</f>
        <v>15</v>
      </c>
      <c r="G33" s="25">
        <v>457</v>
      </c>
    </row>
    <row r="34" spans="1:7" ht="12.75">
      <c r="A34" s="24" t="s">
        <v>107</v>
      </c>
      <c r="B34" s="24">
        <v>45</v>
      </c>
      <c r="C34" s="24" t="s">
        <v>45</v>
      </c>
      <c r="D34" s="24">
        <f>'ტური 1'!$R$48</f>
        <v>9</v>
      </c>
      <c r="E34" s="24">
        <f>'ტური 2'!$R$48</f>
        <v>6</v>
      </c>
      <c r="F34" s="24">
        <f>0+'ტური 1'!$R$48+'ტური 2'!$R$48</f>
        <v>15</v>
      </c>
      <c r="G34" s="24">
        <v>419</v>
      </c>
    </row>
    <row r="35" spans="1:7" ht="12.75">
      <c r="A35" s="25" t="s">
        <v>108</v>
      </c>
      <c r="B35" s="25">
        <v>19</v>
      </c>
      <c r="C35" s="25" t="s">
        <v>19</v>
      </c>
      <c r="D35" s="25">
        <f>'ტური 1'!$R$22</f>
        <v>8</v>
      </c>
      <c r="E35" s="25">
        <f>'ტური 2'!$R$22</f>
        <v>7</v>
      </c>
      <c r="F35" s="25">
        <f>0+'ტური 1'!$R$22+'ტური 2'!$R$22</f>
        <v>15</v>
      </c>
      <c r="G35" s="25">
        <v>418</v>
      </c>
    </row>
    <row r="36" spans="1:7" ht="12.75">
      <c r="A36" s="24" t="s">
        <v>109</v>
      </c>
      <c r="B36" s="24">
        <v>4</v>
      </c>
      <c r="C36" s="24" t="s">
        <v>4</v>
      </c>
      <c r="D36" s="24">
        <f>'ტური 1'!$R$7</f>
        <v>9</v>
      </c>
      <c r="E36" s="24">
        <f>'ტური 2'!$R$7</f>
        <v>6</v>
      </c>
      <c r="F36" s="24">
        <f>0+'ტური 1'!$R$7+'ტური 2'!$R$7</f>
        <v>15</v>
      </c>
      <c r="G36" s="24">
        <v>404</v>
      </c>
    </row>
    <row r="37" spans="1:7" ht="12.75">
      <c r="A37" s="25" t="s">
        <v>110</v>
      </c>
      <c r="B37" s="25">
        <v>60</v>
      </c>
      <c r="C37" s="25" t="s">
        <v>60</v>
      </c>
      <c r="D37" s="25">
        <f>'ტური 1'!$R$63</f>
        <v>8</v>
      </c>
      <c r="E37" s="25">
        <f>'ტური 2'!$R$63</f>
        <v>6</v>
      </c>
      <c r="F37" s="25">
        <f>0+'ტური 1'!$R$63+'ტური 2'!$R$63</f>
        <v>14</v>
      </c>
      <c r="G37" s="25">
        <v>461</v>
      </c>
    </row>
    <row r="38" spans="1:7" ht="12.75">
      <c r="A38" s="24" t="s">
        <v>111</v>
      </c>
      <c r="B38" s="24">
        <v>10</v>
      </c>
      <c r="C38" s="24" t="s">
        <v>10</v>
      </c>
      <c r="D38" s="24">
        <f>'ტური 1'!$R$13</f>
        <v>7</v>
      </c>
      <c r="E38" s="24">
        <f>'ტური 2'!$R$13</f>
        <v>7</v>
      </c>
      <c r="F38" s="24">
        <f>0+'ტური 1'!$R$13+'ტური 2'!$R$13</f>
        <v>14</v>
      </c>
      <c r="G38" s="24">
        <v>438</v>
      </c>
    </row>
    <row r="39" spans="1:7" ht="12.75">
      <c r="A39" s="25" t="s">
        <v>112</v>
      </c>
      <c r="B39" s="25">
        <v>24</v>
      </c>
      <c r="C39" s="25" t="s">
        <v>24</v>
      </c>
      <c r="D39" s="25">
        <f>'ტური 1'!$R$27</f>
        <v>7</v>
      </c>
      <c r="E39" s="25">
        <f>'ტური 2'!$R$27</f>
        <v>7</v>
      </c>
      <c r="F39" s="25">
        <f>0+'ტური 1'!$R$27+'ტური 2'!$R$27</f>
        <v>14</v>
      </c>
      <c r="G39" s="25">
        <v>421</v>
      </c>
    </row>
    <row r="40" spans="1:7" ht="12.75">
      <c r="A40" s="24" t="s">
        <v>113</v>
      </c>
      <c r="B40" s="24">
        <v>57</v>
      </c>
      <c r="C40" s="24" t="s">
        <v>57</v>
      </c>
      <c r="D40" s="24">
        <f>'ტური 1'!$R$60</f>
        <v>7</v>
      </c>
      <c r="E40" s="24">
        <f>'ტური 2'!$R$60</f>
        <v>7</v>
      </c>
      <c r="F40" s="24">
        <f>0+'ტური 1'!$R$60+'ტური 2'!$R$60</f>
        <v>14</v>
      </c>
      <c r="G40" s="24">
        <v>419</v>
      </c>
    </row>
    <row r="41" spans="1:7" ht="12.75">
      <c r="A41" s="25" t="s">
        <v>114</v>
      </c>
      <c r="B41" s="25">
        <v>13</v>
      </c>
      <c r="C41" s="25" t="s">
        <v>13</v>
      </c>
      <c r="D41" s="25">
        <f>'ტური 1'!$R$16</f>
        <v>7</v>
      </c>
      <c r="E41" s="25">
        <f>'ტური 2'!$R$16</f>
        <v>7</v>
      </c>
      <c r="F41" s="25">
        <f>0+'ტური 1'!$R$16+'ტური 2'!$R$16</f>
        <v>14</v>
      </c>
      <c r="G41" s="25">
        <v>419</v>
      </c>
    </row>
    <row r="42" spans="1:7" ht="12.75">
      <c r="A42" s="24" t="s">
        <v>115</v>
      </c>
      <c r="B42" s="24">
        <v>1</v>
      </c>
      <c r="C42" s="24" t="s">
        <v>1</v>
      </c>
      <c r="D42" s="24">
        <f>'ტური 1'!$R$4</f>
        <v>7</v>
      </c>
      <c r="E42" s="24">
        <f>'ტური 2'!$R$4</f>
        <v>7</v>
      </c>
      <c r="F42" s="24">
        <f>0+'ტური 1'!$R$4+'ტური 2'!$R$4</f>
        <v>14</v>
      </c>
      <c r="G42" s="24">
        <v>391</v>
      </c>
    </row>
    <row r="43" spans="1:7" ht="12.75">
      <c r="A43" s="25" t="s">
        <v>116</v>
      </c>
      <c r="B43" s="25">
        <v>33</v>
      </c>
      <c r="C43" s="25" t="s">
        <v>33</v>
      </c>
      <c r="D43" s="25">
        <f>'ტური 1'!$R$36</f>
        <v>7</v>
      </c>
      <c r="E43" s="25">
        <f>'ტური 2'!$R$36</f>
        <v>6</v>
      </c>
      <c r="F43" s="25">
        <f>0+'ტური 1'!$R$36+'ტური 2'!$R$36</f>
        <v>13</v>
      </c>
      <c r="G43" s="25">
        <v>401</v>
      </c>
    </row>
    <row r="44" spans="1:7" ht="12.75">
      <c r="A44" s="24" t="s">
        <v>117</v>
      </c>
      <c r="B44" s="24">
        <v>61</v>
      </c>
      <c r="C44" s="24" t="s">
        <v>61</v>
      </c>
      <c r="D44" s="24">
        <f>'ტური 1'!$R$64</f>
        <v>6</v>
      </c>
      <c r="E44" s="24">
        <f>'ტური 2'!$R$64</f>
        <v>7</v>
      </c>
      <c r="F44" s="24">
        <f>0+'ტური 1'!$R$64+'ტური 2'!$R$64</f>
        <v>13</v>
      </c>
      <c r="G44" s="24">
        <v>392</v>
      </c>
    </row>
    <row r="45" spans="1:7" ht="12.75">
      <c r="A45" s="25" t="s">
        <v>118</v>
      </c>
      <c r="B45" s="25">
        <v>67</v>
      </c>
      <c r="C45" s="25" t="s">
        <v>67</v>
      </c>
      <c r="D45" s="25">
        <f>'ტური 1'!$R$70</f>
        <v>4</v>
      </c>
      <c r="E45" s="25">
        <f>'ტური 2'!$R$70</f>
        <v>9</v>
      </c>
      <c r="F45" s="25">
        <f>0+'ტური 1'!$R$70+'ტური 2'!$R$70</f>
        <v>13</v>
      </c>
      <c r="G45" s="25">
        <v>387</v>
      </c>
    </row>
    <row r="46" spans="1:7" ht="12.75">
      <c r="A46" s="24" t="s">
        <v>119</v>
      </c>
      <c r="B46" s="24">
        <v>52</v>
      </c>
      <c r="C46" s="24" t="s">
        <v>52</v>
      </c>
      <c r="D46" s="24">
        <f>'ტური 1'!$R$55</f>
        <v>8</v>
      </c>
      <c r="E46" s="24">
        <f>'ტური 2'!$R$55</f>
        <v>5</v>
      </c>
      <c r="F46" s="24">
        <f>0+'ტური 1'!$R$55+'ტური 2'!$R$55</f>
        <v>13</v>
      </c>
      <c r="G46" s="24">
        <v>384</v>
      </c>
    </row>
    <row r="47" spans="1:7" ht="12.75">
      <c r="A47" s="25" t="s">
        <v>120</v>
      </c>
      <c r="B47" s="25">
        <v>9</v>
      </c>
      <c r="C47" s="25" t="s">
        <v>9</v>
      </c>
      <c r="D47" s="25">
        <f>'ტური 1'!$R$12</f>
        <v>8</v>
      </c>
      <c r="E47" s="25">
        <f>'ტური 2'!$R$12</f>
        <v>5</v>
      </c>
      <c r="F47" s="25">
        <f>0+'ტური 1'!$R$12+'ტური 2'!$R$12</f>
        <v>13</v>
      </c>
      <c r="G47" s="25">
        <v>376</v>
      </c>
    </row>
    <row r="48" spans="1:7" ht="12.75">
      <c r="A48" s="24" t="s">
        <v>121</v>
      </c>
      <c r="B48" s="24">
        <v>38</v>
      </c>
      <c r="C48" s="24" t="s">
        <v>38</v>
      </c>
      <c r="D48" s="24">
        <f>'ტური 1'!$R$41</f>
        <v>8</v>
      </c>
      <c r="E48" s="24">
        <f>'ტური 2'!$R$41</f>
        <v>5</v>
      </c>
      <c r="F48" s="24">
        <f>0+'ტური 1'!$R$41+'ტური 2'!$R$41</f>
        <v>13</v>
      </c>
      <c r="G48" s="24">
        <v>375</v>
      </c>
    </row>
    <row r="49" spans="1:7" ht="12.75">
      <c r="A49" s="25" t="s">
        <v>122</v>
      </c>
      <c r="B49" s="25">
        <v>7</v>
      </c>
      <c r="C49" s="25" t="s">
        <v>7</v>
      </c>
      <c r="D49" s="25">
        <f>'ტური 1'!$R$10</f>
        <v>6</v>
      </c>
      <c r="E49" s="25">
        <f>'ტური 2'!$R$10</f>
        <v>7</v>
      </c>
      <c r="F49" s="25">
        <f>0+'ტური 1'!$R$10+'ტური 2'!$R$10</f>
        <v>13</v>
      </c>
      <c r="G49" s="25">
        <v>365</v>
      </c>
    </row>
    <row r="50" spans="1:7" ht="12.75">
      <c r="A50" s="24" t="s">
        <v>123</v>
      </c>
      <c r="B50" s="24">
        <v>36</v>
      </c>
      <c r="C50" s="24" t="s">
        <v>36</v>
      </c>
      <c r="D50" s="24">
        <f>'ტური 1'!$R$39</f>
        <v>5</v>
      </c>
      <c r="E50" s="24">
        <f>'ტური 2'!$R$39</f>
        <v>8</v>
      </c>
      <c r="F50" s="24">
        <f>0+'ტური 1'!$R$39+'ტური 2'!$R$39</f>
        <v>13</v>
      </c>
      <c r="G50" s="24">
        <v>344</v>
      </c>
    </row>
    <row r="51" spans="1:7" ht="12.75">
      <c r="A51" s="25" t="s">
        <v>124</v>
      </c>
      <c r="B51" s="25">
        <v>16</v>
      </c>
      <c r="C51" s="25" t="s">
        <v>16</v>
      </c>
      <c r="D51" s="25">
        <f>'ტური 1'!$R$19</f>
        <v>7</v>
      </c>
      <c r="E51" s="25">
        <f>'ტური 2'!$R$19</f>
        <v>6</v>
      </c>
      <c r="F51" s="25">
        <f>0+'ტური 1'!$R$19+'ტური 2'!$R$19</f>
        <v>13</v>
      </c>
      <c r="G51" s="25">
        <v>335</v>
      </c>
    </row>
    <row r="52" spans="1:7" ht="12.75">
      <c r="A52" s="24" t="s">
        <v>125</v>
      </c>
      <c r="B52" s="24">
        <v>20</v>
      </c>
      <c r="C52" s="24" t="s">
        <v>20</v>
      </c>
      <c r="D52" s="24">
        <f>'ტური 1'!$R$23</f>
        <v>7</v>
      </c>
      <c r="E52" s="24">
        <f>'ტური 2'!$R$23</f>
        <v>5</v>
      </c>
      <c r="F52" s="24">
        <f>0+'ტური 1'!$R$23+'ტური 2'!$R$23</f>
        <v>12</v>
      </c>
      <c r="G52" s="24">
        <v>394</v>
      </c>
    </row>
    <row r="53" spans="1:7" ht="12.75">
      <c r="A53" s="25" t="s">
        <v>126</v>
      </c>
      <c r="B53" s="25">
        <v>5</v>
      </c>
      <c r="C53" s="25" t="s">
        <v>5</v>
      </c>
      <c r="D53" s="25">
        <f>'ტური 1'!$R$8</f>
        <v>7</v>
      </c>
      <c r="E53" s="25">
        <f>'ტური 2'!$R$8</f>
        <v>5</v>
      </c>
      <c r="F53" s="25">
        <f>0+'ტური 1'!$R$8+'ტური 2'!$R$8</f>
        <v>12</v>
      </c>
      <c r="G53" s="25">
        <v>342</v>
      </c>
    </row>
    <row r="54" spans="1:7" ht="12.75">
      <c r="A54" s="24" t="s">
        <v>127</v>
      </c>
      <c r="B54" s="24">
        <v>17</v>
      </c>
      <c r="C54" s="24" t="s">
        <v>17</v>
      </c>
      <c r="D54" s="24">
        <f>'ტური 1'!$R$20</f>
        <v>5</v>
      </c>
      <c r="E54" s="24">
        <f>'ტური 2'!$R$20</f>
        <v>6</v>
      </c>
      <c r="F54" s="24">
        <f>0+'ტური 1'!$R$20+'ტური 2'!$R$20</f>
        <v>11</v>
      </c>
      <c r="G54" s="24">
        <v>340</v>
      </c>
    </row>
    <row r="55" spans="1:7" ht="12.75">
      <c r="A55" s="25" t="s">
        <v>128</v>
      </c>
      <c r="B55" s="25">
        <v>51</v>
      </c>
      <c r="C55" s="25" t="s">
        <v>51</v>
      </c>
      <c r="D55" s="25">
        <f>'ტური 1'!$R$54</f>
        <v>7</v>
      </c>
      <c r="E55" s="25">
        <f>'ტური 2'!$R$54</f>
        <v>4</v>
      </c>
      <c r="F55" s="25">
        <f>0+'ტური 1'!$R$54+'ტური 2'!$R$54</f>
        <v>11</v>
      </c>
      <c r="G55" s="25">
        <v>310</v>
      </c>
    </row>
    <row r="56" spans="1:7" ht="12.75">
      <c r="A56" s="24" t="s">
        <v>129</v>
      </c>
      <c r="B56" s="24">
        <v>15</v>
      </c>
      <c r="C56" s="24" t="s">
        <v>15</v>
      </c>
      <c r="D56" s="24">
        <f>'ტური 1'!$R$18</f>
        <v>6</v>
      </c>
      <c r="E56" s="24">
        <f>'ტური 2'!$R$18</f>
        <v>5</v>
      </c>
      <c r="F56" s="24">
        <f>0+'ტური 1'!$R$18+'ტური 2'!$R$18</f>
        <v>11</v>
      </c>
      <c r="G56" s="24">
        <v>310</v>
      </c>
    </row>
    <row r="57" spans="1:7" ht="12.75">
      <c r="A57" s="25" t="s">
        <v>130</v>
      </c>
      <c r="B57" s="25">
        <v>6</v>
      </c>
      <c r="C57" s="25" t="s">
        <v>6</v>
      </c>
      <c r="D57" s="25">
        <f>'ტური 1'!$R$9</f>
        <v>4</v>
      </c>
      <c r="E57" s="25">
        <f>'ტური 2'!$R$9</f>
        <v>7</v>
      </c>
      <c r="F57" s="25">
        <f>0+'ტური 1'!$R$9+'ტური 2'!$R$9</f>
        <v>11</v>
      </c>
      <c r="G57" s="25">
        <v>306</v>
      </c>
    </row>
    <row r="58" spans="1:7" ht="12.75">
      <c r="A58" s="24" t="s">
        <v>131</v>
      </c>
      <c r="B58" s="24">
        <v>70</v>
      </c>
      <c r="C58" s="24" t="s">
        <v>70</v>
      </c>
      <c r="D58" s="24">
        <f>'ტური 1'!$R$73</f>
        <v>6</v>
      </c>
      <c r="E58" s="24">
        <f>'ტური 2'!$R$73</f>
        <v>5</v>
      </c>
      <c r="F58" s="24">
        <f>0+'ტური 1'!$R$73+'ტური 2'!$R$73</f>
        <v>11</v>
      </c>
      <c r="G58" s="24">
        <v>295</v>
      </c>
    </row>
    <row r="59" spans="1:7" ht="12.75">
      <c r="A59" s="25" t="s">
        <v>132</v>
      </c>
      <c r="B59" s="25">
        <v>32</v>
      </c>
      <c r="C59" s="25" t="s">
        <v>32</v>
      </c>
      <c r="D59" s="25">
        <f>'ტური 1'!$R$35</f>
        <v>6</v>
      </c>
      <c r="E59" s="25">
        <f>'ტური 2'!$R$35</f>
        <v>5</v>
      </c>
      <c r="F59" s="25">
        <f>0+'ტური 1'!$R$35+'ტური 2'!$R$35</f>
        <v>11</v>
      </c>
      <c r="G59" s="25">
        <v>292</v>
      </c>
    </row>
    <row r="60" spans="1:7" ht="12.75">
      <c r="A60" s="24" t="s">
        <v>133</v>
      </c>
      <c r="B60" s="24">
        <v>25</v>
      </c>
      <c r="C60" s="24" t="s">
        <v>25</v>
      </c>
      <c r="D60" s="24">
        <f>'ტური 1'!$R$28</f>
        <v>5</v>
      </c>
      <c r="E60" s="24">
        <f>'ტური 2'!$R$28</f>
        <v>6</v>
      </c>
      <c r="F60" s="24">
        <f>0+'ტური 1'!$R$28+'ტური 2'!$R$28</f>
        <v>11</v>
      </c>
      <c r="G60" s="24">
        <v>258</v>
      </c>
    </row>
    <row r="61" spans="1:7" ht="12.75">
      <c r="A61" s="25" t="s">
        <v>134</v>
      </c>
      <c r="B61" s="25">
        <v>30</v>
      </c>
      <c r="C61" s="25" t="s">
        <v>30</v>
      </c>
      <c r="D61" s="25">
        <f>'ტური 1'!$R$33</f>
        <v>5</v>
      </c>
      <c r="E61" s="25">
        <f>'ტური 2'!$R$33</f>
        <v>5</v>
      </c>
      <c r="F61" s="25">
        <f>0+'ტური 1'!$R$33+'ტური 2'!$R$33</f>
        <v>10</v>
      </c>
      <c r="G61" s="25">
        <v>329</v>
      </c>
    </row>
    <row r="62" spans="1:7" ht="12.75">
      <c r="A62" s="24" t="s">
        <v>135</v>
      </c>
      <c r="B62" s="24">
        <v>56</v>
      </c>
      <c r="C62" s="24" t="s">
        <v>56</v>
      </c>
      <c r="D62" s="24">
        <f>'ტური 1'!$R$59</f>
        <v>5</v>
      </c>
      <c r="E62" s="24">
        <f>'ტური 2'!$R$59</f>
        <v>5</v>
      </c>
      <c r="F62" s="24">
        <f>0+'ტური 1'!$R$59+'ტური 2'!$R$59</f>
        <v>10</v>
      </c>
      <c r="G62" s="24">
        <v>282</v>
      </c>
    </row>
    <row r="63" spans="1:7" ht="12.75">
      <c r="A63" s="25" t="s">
        <v>136</v>
      </c>
      <c r="B63" s="25">
        <v>46</v>
      </c>
      <c r="C63" s="25" t="s">
        <v>46</v>
      </c>
      <c r="D63" s="25">
        <f>'ტური 1'!$R$49</f>
        <v>4</v>
      </c>
      <c r="E63" s="25">
        <f>'ტური 2'!$R$49</f>
        <v>6</v>
      </c>
      <c r="F63" s="25">
        <f>0+'ტური 1'!$R$49+'ტური 2'!$R$49</f>
        <v>10</v>
      </c>
      <c r="G63" s="25">
        <v>274</v>
      </c>
    </row>
    <row r="64" spans="1:7" ht="12.75">
      <c r="A64" s="24" t="s">
        <v>137</v>
      </c>
      <c r="B64" s="24">
        <v>29</v>
      </c>
      <c r="C64" s="24" t="s">
        <v>29</v>
      </c>
      <c r="D64" s="24">
        <f>'ტური 1'!$R$32</f>
        <v>6</v>
      </c>
      <c r="E64" s="24">
        <f>'ტური 2'!$R$32</f>
        <v>4</v>
      </c>
      <c r="F64" s="24">
        <f>0+'ტური 1'!$R$32+'ტური 2'!$R$32</f>
        <v>10</v>
      </c>
      <c r="G64" s="24">
        <v>270</v>
      </c>
    </row>
    <row r="65" spans="1:7" ht="12.75">
      <c r="A65" s="25" t="s">
        <v>138</v>
      </c>
      <c r="B65" s="25">
        <v>14</v>
      </c>
      <c r="C65" s="25" t="s">
        <v>14</v>
      </c>
      <c r="D65" s="25">
        <f>'ტური 1'!$R$17</f>
        <v>5</v>
      </c>
      <c r="E65" s="25">
        <f>'ტური 2'!$R$17</f>
        <v>5</v>
      </c>
      <c r="F65" s="25">
        <f>0+'ტური 1'!$R$17+'ტური 2'!$R$17</f>
        <v>10</v>
      </c>
      <c r="G65" s="25">
        <v>243</v>
      </c>
    </row>
    <row r="66" spans="1:7" ht="12.75">
      <c r="A66" s="24" t="s">
        <v>139</v>
      </c>
      <c r="B66" s="24">
        <v>48</v>
      </c>
      <c r="C66" s="24" t="s">
        <v>48</v>
      </c>
      <c r="D66" s="24">
        <f>'ტური 1'!$R$51</f>
        <v>4</v>
      </c>
      <c r="E66" s="24">
        <f>'ტური 2'!$R$51</f>
        <v>5</v>
      </c>
      <c r="F66" s="24">
        <f>0+'ტური 1'!$R$51+'ტური 2'!$R$51</f>
        <v>9</v>
      </c>
      <c r="G66" s="24">
        <v>284</v>
      </c>
    </row>
    <row r="67" spans="1:7" ht="12.75">
      <c r="A67" s="25" t="s">
        <v>140</v>
      </c>
      <c r="B67" s="25">
        <v>73</v>
      </c>
      <c r="C67" s="25" t="s">
        <v>73</v>
      </c>
      <c r="D67" s="25">
        <f>'ტური 1'!$R$76</f>
        <v>7</v>
      </c>
      <c r="E67" s="25">
        <f>'ტური 2'!$R$76</f>
        <v>1</v>
      </c>
      <c r="F67" s="25">
        <f>0+'ტური 1'!$R$76+'ტური 2'!$R$76</f>
        <v>8</v>
      </c>
      <c r="G67" s="25">
        <v>282</v>
      </c>
    </row>
    <row r="68" spans="1:7" ht="12.75">
      <c r="A68" s="24" t="s">
        <v>141</v>
      </c>
      <c r="B68" s="24">
        <v>28</v>
      </c>
      <c r="C68" s="24" t="s">
        <v>28</v>
      </c>
      <c r="D68" s="24">
        <f>'ტური 1'!$R$31</f>
        <v>3</v>
      </c>
      <c r="E68" s="24">
        <f>'ტური 2'!$R$31</f>
        <v>5</v>
      </c>
      <c r="F68" s="24">
        <f>0+'ტური 1'!$R$31+'ტური 2'!$R$31</f>
        <v>8</v>
      </c>
      <c r="G68" s="24">
        <v>240</v>
      </c>
    </row>
    <row r="69" spans="1:7" ht="12.75">
      <c r="A69" s="25" t="s">
        <v>142</v>
      </c>
      <c r="B69" s="25">
        <v>47</v>
      </c>
      <c r="C69" s="25" t="s">
        <v>47</v>
      </c>
      <c r="D69" s="25">
        <f>'ტური 1'!$R$50</f>
        <v>5</v>
      </c>
      <c r="E69" s="25">
        <f>'ტური 2'!$R$50</f>
        <v>3</v>
      </c>
      <c r="F69" s="25">
        <f>0+'ტური 1'!$R$50+'ტური 2'!$R$50</f>
        <v>8</v>
      </c>
      <c r="G69" s="25">
        <v>197</v>
      </c>
    </row>
    <row r="70" spans="1:7" ht="12.75">
      <c r="A70" s="24" t="s">
        <v>143</v>
      </c>
      <c r="B70" s="24">
        <v>43</v>
      </c>
      <c r="C70" s="24" t="s">
        <v>43</v>
      </c>
      <c r="D70" s="24">
        <f>'ტური 1'!$R$46</f>
        <v>3</v>
      </c>
      <c r="E70" s="24">
        <f>'ტური 2'!$R$46</f>
        <v>5</v>
      </c>
      <c r="F70" s="24">
        <f>0+'ტური 1'!$R$46+'ტური 2'!$R$46</f>
        <v>8</v>
      </c>
      <c r="G70" s="24">
        <v>175</v>
      </c>
    </row>
    <row r="71" spans="1:7" ht="12.75">
      <c r="A71" s="25" t="s">
        <v>144</v>
      </c>
      <c r="B71" s="25">
        <v>72</v>
      </c>
      <c r="C71" s="25" t="s">
        <v>72</v>
      </c>
      <c r="D71" s="25">
        <f>'ტური 1'!$R$75</f>
        <v>4</v>
      </c>
      <c r="E71" s="25">
        <f>'ტური 2'!$R$75</f>
        <v>2</v>
      </c>
      <c r="F71" s="25">
        <f>0+'ტური 1'!$R$75+'ტური 2'!$R$75</f>
        <v>6</v>
      </c>
      <c r="G71" s="25">
        <v>189</v>
      </c>
    </row>
    <row r="72" spans="1:7" ht="12.75">
      <c r="A72" s="24" t="s">
        <v>145</v>
      </c>
      <c r="B72" s="24">
        <v>68</v>
      </c>
      <c r="C72" s="24" t="s">
        <v>68</v>
      </c>
      <c r="D72" s="24">
        <f>'ტური 1'!$R$71</f>
        <v>4</v>
      </c>
      <c r="E72" s="24">
        <f>'ტური 2'!$R$71</f>
        <v>2</v>
      </c>
      <c r="F72" s="24">
        <f>0+'ტური 1'!$R$71+'ტური 2'!$R$71</f>
        <v>6</v>
      </c>
      <c r="G72" s="24">
        <v>140</v>
      </c>
    </row>
    <row r="73" spans="1:7" ht="12.75">
      <c r="A73" s="25" t="s">
        <v>146</v>
      </c>
      <c r="B73" s="25">
        <v>55</v>
      </c>
      <c r="C73" s="25" t="s">
        <v>55</v>
      </c>
      <c r="D73" s="25">
        <f>'ტური 1'!$R$58</f>
        <v>2</v>
      </c>
      <c r="E73" s="25">
        <f>'ტური 2'!$R$58</f>
        <v>3</v>
      </c>
      <c r="F73" s="25">
        <f>0+'ტური 1'!$R$58+'ტური 2'!$R$58</f>
        <v>5</v>
      </c>
      <c r="G73" s="25">
        <v>169</v>
      </c>
    </row>
    <row r="74" spans="1:7" ht="12.75">
      <c r="A74" s="24" t="s">
        <v>147</v>
      </c>
      <c r="B74" s="24">
        <v>18</v>
      </c>
      <c r="C74" s="24" t="s">
        <v>18</v>
      </c>
      <c r="D74" s="24">
        <f>'ტური 1'!$R$21</f>
        <v>3</v>
      </c>
      <c r="E74" s="24">
        <f>'ტური 2'!$R$21</f>
        <v>2</v>
      </c>
      <c r="F74" s="24">
        <f>0+'ტური 1'!$R$21+'ტური 2'!$R$21</f>
        <v>5</v>
      </c>
      <c r="G74" s="24">
        <v>167</v>
      </c>
    </row>
    <row r="75" spans="1:7" ht="12.75" hidden="1">
      <c r="A75" s="13" t="s">
        <v>148</v>
      </c>
      <c r="B75" s="13">
        <v>66</v>
      </c>
      <c r="C75" s="13" t="s">
        <v>66</v>
      </c>
      <c r="D75" s="13">
        <f>'ტური 1'!$R$69</f>
        <v>0</v>
      </c>
      <c r="E75" s="13">
        <f>'ტური 2'!$R$69</f>
        <v>0</v>
      </c>
      <c r="F75" s="13">
        <f>0+'ტური 1'!$R$69+'ტური 2'!$R$69</f>
        <v>0</v>
      </c>
      <c r="G75" s="13">
        <v>0</v>
      </c>
    </row>
    <row r="76" spans="1:7" ht="12.75" hidden="1">
      <c r="A76" s="14" t="s">
        <v>149</v>
      </c>
      <c r="B76" s="14">
        <v>22</v>
      </c>
      <c r="C76" s="14" t="s">
        <v>22</v>
      </c>
      <c r="D76" s="14">
        <f>'ტური 1'!$R$25</f>
        <v>0</v>
      </c>
      <c r="E76" s="14">
        <f>'ტური 2'!$R$25</f>
        <v>0</v>
      </c>
      <c r="F76" s="14">
        <f>0+'ტური 1'!$R$25+'ტური 2'!$R$25</f>
        <v>0</v>
      </c>
      <c r="G76" s="14">
        <v>0</v>
      </c>
    </row>
    <row r="77" spans="1:7" ht="12.75" hidden="1">
      <c r="A77" s="15" t="s">
        <v>150</v>
      </c>
      <c r="B77" s="15">
        <v>2</v>
      </c>
      <c r="C77" s="15" t="s">
        <v>2</v>
      </c>
      <c r="D77" s="15">
        <f>'ტური 1'!$R$5</f>
        <v>0</v>
      </c>
      <c r="E77" s="15">
        <f>'ტური 2'!$R$5</f>
        <v>0</v>
      </c>
      <c r="F77" s="15">
        <f>0+'ტური 1'!$R$5+'ტური 2'!$R$5</f>
        <v>0</v>
      </c>
      <c r="G77" s="15">
        <v>0</v>
      </c>
    </row>
  </sheetData>
  <sheetProtection selectLockedCells="1" selectUnlockedCells="1"/>
  <mergeCells count="2">
    <mergeCell ref="A1:H2"/>
    <mergeCell ref="A3:H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  <ignoredErrors>
    <ignoredError sqref="A5:A27 A28:A48 A49:A63 A64:A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</dc:creator>
  <cp:keywords/>
  <dc:description/>
  <cp:lastModifiedBy>Tea Kimeridze</cp:lastModifiedBy>
  <dcterms:created xsi:type="dcterms:W3CDTF">2018-06-04T15:53:38Z</dcterms:created>
  <dcterms:modified xsi:type="dcterms:W3CDTF">2018-06-04T15:07:08Z</dcterms:modified>
  <cp:category/>
  <cp:version/>
  <cp:contentType/>
  <cp:contentStatus/>
</cp:coreProperties>
</file>